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8" windowWidth="11412" windowHeight="6156" activeTab="2"/>
  </bookViews>
  <sheets>
    <sheet name="ม. (3)" sheetId="5" r:id="rId1"/>
    <sheet name="ม. (4)" sheetId="6" r:id="rId2"/>
    <sheet name="ม. (5)" sheetId="7" r:id="rId3"/>
  </sheets>
  <calcPr calcId="145621"/>
</workbook>
</file>

<file path=xl/calcChain.xml><?xml version="1.0" encoding="utf-8"?>
<calcChain xmlns="http://schemas.openxmlformats.org/spreadsheetml/2006/main">
  <c r="K204" i="7" l="1"/>
  <c r="K10" i="7" l="1"/>
  <c r="S16" i="7" l="1"/>
  <c r="S21" i="7"/>
  <c r="S27" i="7"/>
  <c r="S30" i="7"/>
  <c r="S33" i="7"/>
  <c r="S42" i="7"/>
  <c r="S46" i="7"/>
  <c r="S47" i="7"/>
  <c r="S49" i="7"/>
  <c r="S52" i="7"/>
  <c r="S55" i="7"/>
  <c r="S56" i="7"/>
  <c r="S60" i="7"/>
  <c r="S70" i="7"/>
  <c r="S78" i="7"/>
  <c r="S81" i="7"/>
  <c r="S82" i="7"/>
  <c r="S85" i="7"/>
  <c r="S86" i="7"/>
  <c r="S87" i="7"/>
  <c r="S90" i="7"/>
  <c r="S93" i="7"/>
  <c r="S97" i="7"/>
  <c r="S98" i="7"/>
  <c r="S101" i="7"/>
  <c r="S107" i="7"/>
  <c r="S115" i="7"/>
  <c r="S119" i="7"/>
  <c r="S122" i="7"/>
  <c r="S125" i="7"/>
  <c r="S128" i="7"/>
  <c r="S131" i="7"/>
  <c r="S132" i="7"/>
  <c r="S133" i="7"/>
  <c r="S135" i="7"/>
  <c r="S138" i="7"/>
  <c r="S140" i="7"/>
  <c r="S141" i="7"/>
  <c r="S142" i="7"/>
  <c r="S144" i="7"/>
  <c r="S146" i="7"/>
  <c r="S148" i="7"/>
  <c r="S149" i="7"/>
  <c r="S150" i="7"/>
  <c r="S153" i="7"/>
  <c r="S156" i="7"/>
  <c r="S160" i="7"/>
  <c r="S164" i="7"/>
  <c r="S165" i="7"/>
  <c r="S168" i="7"/>
  <c r="S169" i="7"/>
  <c r="S170" i="7"/>
  <c r="S175" i="7"/>
  <c r="S178" i="7"/>
  <c r="S183" i="7"/>
  <c r="S187" i="7"/>
  <c r="S191" i="7"/>
  <c r="S192" i="7"/>
  <c r="S193" i="7"/>
  <c r="S194" i="7"/>
  <c r="S197" i="7"/>
  <c r="S203" i="7"/>
  <c r="S207" i="7"/>
  <c r="S210" i="7"/>
  <c r="S221" i="7"/>
  <c r="S224" i="7"/>
  <c r="S229" i="7"/>
  <c r="S230" i="7"/>
  <c r="S233" i="7"/>
  <c r="S236" i="7"/>
  <c r="S239" i="7"/>
  <c r="S242" i="7"/>
  <c r="S243" i="7"/>
  <c r="S246" i="7"/>
  <c r="S247" i="7"/>
  <c r="S251" i="7"/>
  <c r="S254" i="7"/>
  <c r="S258" i="7"/>
  <c r="S259" i="7"/>
  <c r="S262" i="7"/>
  <c r="S265" i="7"/>
  <c r="S268" i="7"/>
  <c r="S281" i="7"/>
  <c r="S282" i="7"/>
  <c r="S285" i="7"/>
  <c r="S286" i="7"/>
  <c r="S287" i="7"/>
  <c r="S288" i="7"/>
  <c r="S289" i="7"/>
  <c r="S290" i="7"/>
  <c r="S293" i="7"/>
  <c r="S296" i="7"/>
  <c r="S299" i="7"/>
  <c r="S300" i="7"/>
  <c r="S306" i="7"/>
  <c r="S309" i="7"/>
  <c r="S314" i="7"/>
  <c r="S315" i="7"/>
  <c r="S318" i="7"/>
  <c r="S322" i="7"/>
  <c r="S330" i="7"/>
  <c r="S333" i="7"/>
  <c r="S335" i="7"/>
  <c r="S336" i="7"/>
  <c r="S337" i="7"/>
  <c r="S340" i="7"/>
  <c r="S346" i="7"/>
  <c r="S350" i="7"/>
  <c r="S355" i="7"/>
  <c r="S361" i="7"/>
  <c r="S370" i="7"/>
  <c r="S375" i="7"/>
  <c r="S376" i="7"/>
  <c r="S379" i="7"/>
  <c r="S380" i="7"/>
  <c r="S381" i="7"/>
  <c r="S385" i="7"/>
  <c r="S388" i="7"/>
  <c r="S391" i="7"/>
  <c r="S397" i="7"/>
  <c r="S399" i="7"/>
  <c r="S402" i="7"/>
  <c r="S411" i="7"/>
  <c r="S412" i="7"/>
  <c r="S414" i="7"/>
  <c r="S415" i="7"/>
  <c r="S416" i="7"/>
  <c r="S423" i="7"/>
  <c r="S425" i="7"/>
  <c r="S427" i="7"/>
  <c r="S429" i="7"/>
  <c r="S430" i="7"/>
  <c r="S433" i="7"/>
  <c r="S435" i="7"/>
  <c r="S436" i="7"/>
  <c r="S439" i="7"/>
  <c r="S445" i="7"/>
  <c r="S452" i="7"/>
  <c r="S455" i="7"/>
  <c r="S459" i="7"/>
  <c r="S460" i="7"/>
  <c r="S461" i="7"/>
  <c r="S464" i="7"/>
  <c r="S466" i="7"/>
  <c r="S469" i="7"/>
  <c r="S470" i="7"/>
  <c r="S471" i="7"/>
  <c r="S474" i="7"/>
  <c r="S475" i="7"/>
  <c r="S477" i="7"/>
  <c r="S481" i="7"/>
  <c r="S482" i="7"/>
  <c r="S485" i="7"/>
  <c r="S488" i="7"/>
  <c r="S491" i="7"/>
  <c r="S495" i="7"/>
  <c r="S496" i="7"/>
  <c r="S502" i="7"/>
  <c r="S505" i="7"/>
  <c r="S508" i="7"/>
  <c r="K11" i="7"/>
  <c r="K12" i="7"/>
  <c r="K13" i="7"/>
  <c r="K17" i="7"/>
  <c r="K20" i="7"/>
  <c r="K24" i="7"/>
  <c r="K34" i="7"/>
  <c r="K35" i="7"/>
  <c r="K38" i="7"/>
  <c r="K39" i="7"/>
  <c r="K43" i="7"/>
  <c r="K46" i="7"/>
  <c r="K57" i="7"/>
  <c r="K60" i="7"/>
  <c r="K63" i="7"/>
  <c r="K66" i="7"/>
  <c r="K67" i="7"/>
  <c r="K73" i="7"/>
  <c r="K74" i="7"/>
  <c r="K77" i="7"/>
  <c r="K78" i="7"/>
  <c r="K82" i="7"/>
  <c r="K85" i="7"/>
  <c r="K86" i="7"/>
  <c r="K87" i="7"/>
  <c r="K90" i="7"/>
  <c r="K93" i="7"/>
  <c r="K94" i="7"/>
  <c r="K98" i="7"/>
  <c r="K104" i="7"/>
  <c r="K110" i="7"/>
  <c r="K113" i="7"/>
  <c r="K114" i="7"/>
  <c r="K118" i="7"/>
  <c r="K122" i="7"/>
  <c r="K125" i="7"/>
  <c r="K128" i="7"/>
  <c r="K131" i="7"/>
  <c r="K132" i="7"/>
  <c r="K133" i="7"/>
  <c r="K136" i="7"/>
  <c r="K138" i="7"/>
  <c r="K141" i="7"/>
  <c r="K142" i="7"/>
  <c r="K144" i="7"/>
  <c r="K146" i="7"/>
  <c r="K150" i="7"/>
  <c r="K153" i="7"/>
  <c r="K159" i="7"/>
  <c r="K160" i="7"/>
  <c r="K164" i="7"/>
  <c r="K165" i="7"/>
  <c r="K168" i="7"/>
  <c r="K169" i="7"/>
  <c r="K170" i="7"/>
  <c r="K171" i="7"/>
  <c r="K172" i="7"/>
  <c r="K175" i="7"/>
  <c r="K181" i="7"/>
  <c r="K182" i="7"/>
  <c r="K186" i="7"/>
  <c r="K188" i="7"/>
  <c r="K191" i="7"/>
  <c r="K192" i="7"/>
  <c r="K194" i="7"/>
  <c r="K197" i="7"/>
  <c r="K200" i="7"/>
  <c r="K207" i="7"/>
  <c r="K213" i="7"/>
  <c r="K216" i="7"/>
  <c r="K217" i="7"/>
  <c r="K218" i="7"/>
  <c r="K221" i="7"/>
  <c r="K224" i="7"/>
  <c r="K225" i="7"/>
  <c r="K228" i="7"/>
  <c r="K229" i="7"/>
  <c r="K230" i="7"/>
  <c r="K233" i="7"/>
  <c r="K236" i="7"/>
  <c r="K242" i="7"/>
  <c r="K247" i="7"/>
  <c r="K248" i="7"/>
  <c r="K251" i="7"/>
  <c r="K257" i="7"/>
  <c r="K258" i="7"/>
  <c r="K259" i="7"/>
  <c r="K262" i="7"/>
  <c r="K265" i="7"/>
  <c r="K271" i="7"/>
  <c r="K274" i="7"/>
  <c r="K277" i="7"/>
  <c r="K278" i="7"/>
  <c r="K282" i="7"/>
  <c r="K285" i="7"/>
  <c r="K286" i="7"/>
  <c r="K287" i="7"/>
  <c r="K288" i="7"/>
  <c r="K289" i="7"/>
  <c r="K290" i="7"/>
  <c r="K293" i="7"/>
  <c r="K296" i="7"/>
  <c r="K303" i="7"/>
  <c r="K306" i="7"/>
  <c r="K312" i="7"/>
  <c r="K313" i="7"/>
  <c r="K314" i="7"/>
  <c r="K315" i="7"/>
  <c r="K318" i="7"/>
  <c r="K321" i="7"/>
  <c r="K325" i="7"/>
  <c r="K326" i="7"/>
  <c r="K327" i="7"/>
  <c r="K330" i="7"/>
  <c r="K333" i="7"/>
  <c r="K335" i="7"/>
  <c r="K336" i="7"/>
  <c r="K337" i="7"/>
  <c r="K340" i="7"/>
  <c r="K343" i="7"/>
  <c r="K346" i="7"/>
  <c r="K347" i="7"/>
  <c r="K353" i="7"/>
  <c r="K354" i="7"/>
  <c r="K355" i="7"/>
  <c r="K358" i="7"/>
  <c r="K361" i="7"/>
  <c r="K364" i="7"/>
  <c r="K367" i="7"/>
  <c r="K371" i="7"/>
  <c r="K374" i="7"/>
  <c r="K375" i="7"/>
  <c r="K376" i="7"/>
  <c r="K380" i="7"/>
  <c r="K381" i="7"/>
  <c r="K388" i="7"/>
  <c r="K394" i="7"/>
  <c r="K398" i="7"/>
  <c r="K399" i="7"/>
  <c r="K405" i="7"/>
  <c r="K406" i="7"/>
  <c r="K407" i="7"/>
  <c r="K410" i="7"/>
  <c r="K411" i="7"/>
  <c r="K412" i="7"/>
  <c r="K415" i="7"/>
  <c r="K416" i="7"/>
  <c r="K419" i="7"/>
  <c r="K420" i="7"/>
  <c r="K424" i="7"/>
  <c r="K425" i="7"/>
  <c r="K426" i="7"/>
  <c r="K427" i="7"/>
  <c r="K430" i="7"/>
  <c r="K433" i="7"/>
  <c r="K435" i="7"/>
  <c r="K436" i="7"/>
  <c r="K439" i="7"/>
  <c r="K442" i="7"/>
  <c r="K443" i="7"/>
  <c r="K444" i="7"/>
  <c r="K448" i="7"/>
  <c r="K449" i="7"/>
  <c r="K452" i="7"/>
  <c r="K455" i="7"/>
  <c r="K458" i="7"/>
  <c r="K459" i="7"/>
  <c r="K460" i="7"/>
  <c r="K461" i="7"/>
  <c r="K464" i="7"/>
  <c r="K465" i="7"/>
  <c r="K466" i="7"/>
  <c r="K469" i="7"/>
  <c r="K470" i="7"/>
  <c r="K471" i="7"/>
  <c r="K474" i="7"/>
  <c r="K477" i="7"/>
  <c r="K479" i="7"/>
  <c r="K481" i="7"/>
  <c r="K482" i="7"/>
  <c r="K485" i="7"/>
  <c r="K488" i="7"/>
  <c r="K491" i="7"/>
  <c r="K492" i="7"/>
  <c r="K496" i="7"/>
  <c r="K499" i="7"/>
  <c r="K505" i="7"/>
  <c r="K508" i="7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34" i="6"/>
  <c r="S35" i="6"/>
  <c r="S36" i="6"/>
  <c r="S37" i="6"/>
  <c r="S38" i="6"/>
  <c r="S39" i="6"/>
  <c r="S40" i="6"/>
  <c r="S41" i="6"/>
  <c r="S42" i="6"/>
  <c r="S43" i="6"/>
  <c r="S44" i="6"/>
  <c r="S45" i="6"/>
  <c r="S46" i="6"/>
  <c r="S47" i="6"/>
  <c r="S48" i="6"/>
  <c r="S49" i="6"/>
  <c r="S50" i="6"/>
  <c r="S51" i="6"/>
  <c r="S52" i="6"/>
  <c r="S53" i="6"/>
  <c r="S54" i="6"/>
  <c r="S55" i="6"/>
  <c r="S56" i="6"/>
  <c r="S57" i="6"/>
  <c r="S58" i="6"/>
  <c r="S59" i="6"/>
  <c r="S60" i="6"/>
  <c r="S61" i="6"/>
  <c r="S62" i="6"/>
  <c r="S63" i="6"/>
  <c r="S64" i="6"/>
  <c r="S65" i="6"/>
  <c r="S66" i="6"/>
  <c r="S67" i="6"/>
  <c r="S68" i="6"/>
  <c r="S69" i="6"/>
  <c r="S70" i="6"/>
  <c r="S71" i="6"/>
  <c r="S72" i="6"/>
  <c r="S73" i="6"/>
  <c r="S74" i="6"/>
  <c r="S75" i="6"/>
  <c r="S76" i="6"/>
  <c r="S77" i="6"/>
  <c r="S78" i="6"/>
  <c r="S79" i="6"/>
  <c r="S80" i="6"/>
  <c r="S81" i="6"/>
  <c r="S82" i="6"/>
  <c r="S83" i="6"/>
  <c r="S84" i="6"/>
  <c r="S85" i="6"/>
  <c r="S86" i="6"/>
  <c r="S87" i="6"/>
  <c r="S88" i="6"/>
  <c r="S89" i="6"/>
  <c r="S90" i="6"/>
  <c r="S91" i="6"/>
  <c r="S92" i="6"/>
  <c r="S93" i="6"/>
  <c r="S94" i="6"/>
  <c r="S95" i="6"/>
  <c r="S96" i="6"/>
  <c r="S97" i="6"/>
  <c r="S98" i="6"/>
  <c r="S99" i="6"/>
  <c r="S100" i="6"/>
  <c r="S101" i="6"/>
  <c r="S102" i="6"/>
  <c r="S103" i="6"/>
  <c r="S104" i="6"/>
  <c r="S105" i="6"/>
  <c r="S106" i="6"/>
  <c r="S107" i="6"/>
  <c r="S108" i="6"/>
  <c r="S109" i="6"/>
  <c r="S110" i="6"/>
  <c r="S111" i="6"/>
  <c r="S112" i="6"/>
  <c r="S113" i="6"/>
  <c r="S114" i="6"/>
  <c r="S115" i="6"/>
  <c r="S116" i="6"/>
  <c r="S117" i="6"/>
  <c r="S118" i="6"/>
  <c r="S119" i="6"/>
  <c r="S120" i="6"/>
  <c r="S121" i="6"/>
  <c r="S122" i="6"/>
  <c r="S123" i="6"/>
  <c r="S124" i="6"/>
  <c r="S125" i="6"/>
  <c r="S126" i="6"/>
  <c r="S127" i="6"/>
  <c r="S128" i="6"/>
  <c r="S129" i="6"/>
  <c r="S130" i="6"/>
  <c r="S131" i="6"/>
  <c r="S132" i="6"/>
  <c r="S133" i="6"/>
  <c r="S134" i="6"/>
  <c r="S135" i="6"/>
  <c r="S136" i="6"/>
  <c r="S137" i="6"/>
  <c r="S138" i="6"/>
  <c r="S139" i="6"/>
  <c r="S140" i="6"/>
  <c r="S141" i="6"/>
  <c r="S142" i="6"/>
  <c r="S143" i="6"/>
  <c r="S144" i="6"/>
  <c r="S145" i="6"/>
  <c r="S146" i="6"/>
  <c r="S147" i="6"/>
  <c r="S148" i="6"/>
  <c r="S149" i="6"/>
  <c r="S150" i="6"/>
  <c r="S151" i="6"/>
  <c r="S152" i="6"/>
  <c r="S153" i="6"/>
  <c r="S154" i="6"/>
  <c r="S155" i="6"/>
  <c r="S156" i="6"/>
  <c r="S157" i="6"/>
  <c r="S158" i="6"/>
  <c r="S159" i="6"/>
  <c r="S160" i="6"/>
  <c r="S161" i="6"/>
  <c r="S162" i="6"/>
  <c r="S163" i="6"/>
  <c r="S164" i="6"/>
  <c r="S165" i="6"/>
  <c r="S166" i="6"/>
  <c r="S167" i="6"/>
  <c r="S168" i="6"/>
  <c r="S169" i="6"/>
  <c r="S170" i="6"/>
  <c r="S171" i="6"/>
  <c r="S172" i="6"/>
  <c r="S173" i="6"/>
  <c r="S174" i="6"/>
  <c r="S175" i="6"/>
  <c r="S176" i="6"/>
  <c r="S177" i="6"/>
  <c r="S178" i="6"/>
  <c r="S179" i="6"/>
  <c r="S180" i="6"/>
  <c r="S181" i="6"/>
  <c r="S182" i="6"/>
  <c r="S183" i="6"/>
  <c r="S184" i="6"/>
  <c r="S185" i="6"/>
  <c r="S186" i="6"/>
  <c r="S187" i="6"/>
  <c r="S188" i="6"/>
  <c r="S189" i="6"/>
  <c r="S190" i="6"/>
  <c r="S191" i="6"/>
  <c r="S192" i="6"/>
  <c r="S193" i="6"/>
  <c r="S194" i="6"/>
  <c r="S195" i="6"/>
  <c r="S196" i="6"/>
  <c r="S197" i="6"/>
  <c r="S198" i="6"/>
  <c r="S199" i="6"/>
  <c r="S200" i="6"/>
  <c r="S201" i="6"/>
  <c r="S202" i="6"/>
  <c r="S203" i="6"/>
  <c r="S204" i="6"/>
  <c r="S205" i="6"/>
  <c r="S206" i="6"/>
  <c r="S207" i="6"/>
  <c r="S208" i="6"/>
  <c r="S209" i="6"/>
  <c r="S210" i="6"/>
  <c r="S211" i="6"/>
  <c r="S212" i="6"/>
  <c r="S213" i="6"/>
  <c r="S214" i="6"/>
  <c r="S215" i="6"/>
  <c r="S216" i="6"/>
  <c r="S217" i="6"/>
  <c r="S218" i="6"/>
  <c r="S219" i="6"/>
  <c r="S220" i="6"/>
  <c r="S221" i="6"/>
  <c r="S222" i="6"/>
  <c r="S223" i="6"/>
  <c r="S224" i="6"/>
  <c r="S225" i="6"/>
  <c r="S226" i="6"/>
  <c r="S227" i="6"/>
  <c r="S228" i="6"/>
  <c r="S229" i="6"/>
  <c r="S230" i="6"/>
  <c r="S231" i="6"/>
  <c r="S232" i="6"/>
  <c r="S233" i="6"/>
  <c r="S234" i="6"/>
  <c r="P10" i="6"/>
  <c r="S10" i="6" s="1"/>
  <c r="K13" i="6"/>
  <c r="K14" i="6"/>
  <c r="K17" i="6"/>
  <c r="K18" i="6"/>
  <c r="K20" i="6"/>
  <c r="K21" i="6"/>
  <c r="K22" i="6"/>
  <c r="K23" i="6"/>
  <c r="K25" i="6"/>
  <c r="K26" i="6"/>
  <c r="K27" i="6"/>
  <c r="K28" i="6"/>
  <c r="K31" i="6"/>
  <c r="K32" i="6"/>
  <c r="K33" i="6"/>
  <c r="K34" i="6"/>
  <c r="K35" i="6"/>
  <c r="K36" i="6"/>
  <c r="K37" i="6"/>
  <c r="K39" i="6"/>
  <c r="K40" i="6"/>
  <c r="K41" i="6"/>
  <c r="K42" i="6"/>
  <c r="K43" i="6"/>
  <c r="K44" i="6"/>
  <c r="K45" i="6"/>
  <c r="K47" i="6"/>
  <c r="K48" i="6"/>
  <c r="K49" i="6"/>
  <c r="K53" i="6"/>
  <c r="K54" i="6"/>
  <c r="K55" i="6"/>
  <c r="K56" i="6"/>
  <c r="K57" i="6"/>
  <c r="K58" i="6"/>
  <c r="K59" i="6"/>
  <c r="K60" i="6"/>
  <c r="K63" i="6"/>
  <c r="K65" i="6"/>
  <c r="K66" i="6"/>
  <c r="K68" i="6"/>
  <c r="K69" i="6"/>
  <c r="K70" i="6"/>
  <c r="K71" i="6"/>
  <c r="K72" i="6"/>
  <c r="K73" i="6"/>
  <c r="K74" i="6"/>
  <c r="K75" i="6"/>
  <c r="K77" i="6"/>
  <c r="K78" i="6"/>
  <c r="K79" i="6"/>
  <c r="K80" i="6"/>
  <c r="K81" i="6"/>
  <c r="K83" i="6"/>
  <c r="K84" i="6"/>
  <c r="K85" i="6"/>
  <c r="K86" i="6"/>
  <c r="K87" i="6"/>
  <c r="K88" i="6"/>
  <c r="K89" i="6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5" i="6"/>
  <c r="K106" i="6"/>
  <c r="K108" i="6"/>
  <c r="K109" i="6"/>
  <c r="K110" i="6"/>
  <c r="K111" i="6"/>
  <c r="K112" i="6"/>
  <c r="K113" i="6"/>
  <c r="K116" i="6"/>
  <c r="K117" i="6"/>
  <c r="K118" i="6"/>
  <c r="K119" i="6"/>
  <c r="K120" i="6"/>
  <c r="K121" i="6"/>
  <c r="K122" i="6"/>
  <c r="K123" i="6"/>
  <c r="K124" i="6"/>
  <c r="K125" i="6"/>
  <c r="K127" i="6"/>
  <c r="K128" i="6"/>
  <c r="K130" i="6"/>
  <c r="K131" i="6"/>
  <c r="K132" i="6"/>
  <c r="K133" i="6"/>
  <c r="K135" i="6"/>
  <c r="K136" i="6"/>
  <c r="K137" i="6"/>
  <c r="K139" i="6"/>
  <c r="K141" i="6"/>
  <c r="K143" i="6"/>
  <c r="K144" i="6"/>
  <c r="K145" i="6"/>
  <c r="K146" i="6"/>
  <c r="K147" i="6"/>
  <c r="K148" i="6"/>
  <c r="K150" i="6"/>
  <c r="K151" i="6"/>
  <c r="K153" i="6"/>
  <c r="K154" i="6"/>
  <c r="K155" i="6"/>
  <c r="K156" i="6"/>
  <c r="K157" i="6"/>
  <c r="K158" i="6"/>
  <c r="K159" i="6"/>
  <c r="K160" i="6"/>
  <c r="K161" i="6"/>
  <c r="K163" i="6"/>
  <c r="K164" i="6"/>
  <c r="K165" i="6"/>
  <c r="K166" i="6"/>
  <c r="K167" i="6"/>
  <c r="K168" i="6"/>
  <c r="K169" i="6"/>
  <c r="K170" i="6"/>
  <c r="K171" i="6"/>
  <c r="K172" i="6"/>
  <c r="K173" i="6"/>
  <c r="K174" i="6"/>
  <c r="K175" i="6"/>
  <c r="K176" i="6"/>
  <c r="K177" i="6"/>
  <c r="K178" i="6"/>
  <c r="K179" i="6"/>
  <c r="K182" i="6"/>
  <c r="K183" i="6"/>
  <c r="K184" i="6"/>
  <c r="K185" i="6"/>
  <c r="K186" i="6"/>
  <c r="K187" i="6"/>
  <c r="K188" i="6"/>
  <c r="K189" i="6"/>
  <c r="K190" i="6"/>
  <c r="K191" i="6"/>
  <c r="K192" i="6"/>
  <c r="K193" i="6"/>
  <c r="K194" i="6"/>
  <c r="K195" i="6"/>
  <c r="K197" i="6"/>
  <c r="K198" i="6"/>
  <c r="K199" i="6"/>
  <c r="K200" i="6"/>
  <c r="K201" i="6"/>
  <c r="K202" i="6"/>
  <c r="K204" i="6"/>
  <c r="K205" i="6"/>
  <c r="K206" i="6"/>
  <c r="K207" i="6"/>
  <c r="K208" i="6"/>
  <c r="K209" i="6"/>
  <c r="K210" i="6"/>
  <c r="K211" i="6"/>
  <c r="K212" i="6"/>
  <c r="K214" i="6"/>
  <c r="K216" i="6"/>
  <c r="K217" i="6"/>
  <c r="K218" i="6"/>
  <c r="K220" i="6"/>
  <c r="K221" i="6"/>
  <c r="K222" i="6"/>
  <c r="K223" i="6"/>
  <c r="K224" i="6"/>
  <c r="K225" i="6"/>
  <c r="K227" i="6"/>
  <c r="K229" i="6"/>
  <c r="K231" i="6"/>
  <c r="K232" i="6"/>
  <c r="K233" i="6"/>
  <c r="K10" i="6"/>
  <c r="I234" i="6"/>
  <c r="K234" i="6" s="1"/>
  <c r="I232" i="6"/>
  <c r="I230" i="6"/>
  <c r="K230" i="6" s="1"/>
  <c r="I228" i="6"/>
  <c r="K228" i="6" s="1"/>
  <c r="I226" i="6"/>
  <c r="K226" i="6" s="1"/>
  <c r="I225" i="6"/>
  <c r="I221" i="6"/>
  <c r="I219" i="6"/>
  <c r="K219" i="6" s="1"/>
  <c r="I217" i="6"/>
  <c r="I216" i="6"/>
  <c r="I215" i="6"/>
  <c r="K215" i="6" s="1"/>
  <c r="I213" i="6"/>
  <c r="K213" i="6" s="1"/>
  <c r="I203" i="6"/>
  <c r="K203" i="6" s="1"/>
  <c r="I198" i="6"/>
  <c r="I197" i="6"/>
  <c r="I196" i="6"/>
  <c r="K196" i="6" s="1"/>
  <c r="I193" i="6"/>
  <c r="I192" i="6"/>
  <c r="I189" i="6"/>
  <c r="I181" i="6"/>
  <c r="K181" i="6" s="1"/>
  <c r="I180" i="6"/>
  <c r="K180" i="6" s="1"/>
  <c r="I162" i="6"/>
  <c r="K162" i="6" s="1"/>
  <c r="I152" i="6"/>
  <c r="K152" i="6" s="1"/>
  <c r="I149" i="6"/>
  <c r="K149" i="6" s="1"/>
  <c r="I145" i="6"/>
  <c r="I142" i="6"/>
  <c r="K142" i="6" s="1"/>
  <c r="I141" i="6"/>
  <c r="I140" i="6"/>
  <c r="K140" i="6" s="1"/>
  <c r="I138" i="6"/>
  <c r="K138" i="6" s="1"/>
  <c r="I137" i="6"/>
  <c r="I134" i="6"/>
  <c r="K134" i="6" s="1"/>
  <c r="I129" i="6"/>
  <c r="K129" i="6" s="1"/>
  <c r="I126" i="6"/>
  <c r="K126" i="6" s="1"/>
  <c r="I125" i="6"/>
  <c r="I121" i="6"/>
  <c r="I115" i="6"/>
  <c r="K115" i="6" s="1"/>
  <c r="I114" i="6"/>
  <c r="K114" i="6" s="1"/>
  <c r="I107" i="6"/>
  <c r="K107" i="6" s="1"/>
  <c r="I105" i="6"/>
  <c r="I104" i="6"/>
  <c r="K104" i="6" s="1"/>
  <c r="I97" i="6"/>
  <c r="I93" i="6"/>
  <c r="I82" i="6"/>
  <c r="K82" i="6" s="1"/>
  <c r="I76" i="6"/>
  <c r="K76" i="6" s="1"/>
  <c r="I67" i="6"/>
  <c r="K67" i="6" s="1"/>
  <c r="I64" i="6"/>
  <c r="K64" i="6" s="1"/>
  <c r="I62" i="6"/>
  <c r="K62" i="6" s="1"/>
  <c r="I61" i="6"/>
  <c r="K61" i="6" s="1"/>
  <c r="I53" i="6"/>
  <c r="I52" i="6"/>
  <c r="K52" i="6" s="1"/>
  <c r="I51" i="6"/>
  <c r="K51" i="6" s="1"/>
  <c r="I50" i="6"/>
  <c r="K50" i="6" s="1"/>
  <c r="I46" i="6"/>
  <c r="K46" i="6" s="1"/>
  <c r="I38" i="6"/>
  <c r="K38" i="6" s="1"/>
  <c r="I30" i="6"/>
  <c r="K30" i="6" s="1"/>
  <c r="I29" i="6"/>
  <c r="K29" i="6" s="1"/>
  <c r="I24" i="6"/>
  <c r="K24" i="6" s="1"/>
  <c r="I19" i="6"/>
  <c r="K19" i="6" s="1"/>
  <c r="I17" i="6"/>
  <c r="I16" i="6"/>
  <c r="K16" i="6" s="1"/>
  <c r="I15" i="6"/>
  <c r="K15" i="6" s="1"/>
  <c r="I12" i="6"/>
  <c r="K12" i="6" s="1"/>
  <c r="I11" i="6"/>
  <c r="K11" i="6" s="1"/>
</calcChain>
</file>

<file path=xl/sharedStrings.xml><?xml version="1.0" encoding="utf-8"?>
<sst xmlns="http://schemas.openxmlformats.org/spreadsheetml/2006/main" count="1219" uniqueCount="404">
  <si>
    <t>ที่</t>
  </si>
  <si>
    <t>ชื่อ-สกุล</t>
  </si>
  <si>
    <t>ประเภท</t>
  </si>
  <si>
    <t>ที่ดิน</t>
  </si>
  <si>
    <t>เลขที่</t>
  </si>
  <si>
    <t>เอกสาร</t>
  </si>
  <si>
    <t>สิทธิ์</t>
  </si>
  <si>
    <t>ไร่</t>
  </si>
  <si>
    <t>งาน</t>
  </si>
  <si>
    <t>ตร.ว.</t>
  </si>
  <si>
    <t>จำนวนเนื้อที่ดิน</t>
  </si>
  <si>
    <t>ลักษณะ</t>
  </si>
  <si>
    <t>การทำ</t>
  </si>
  <si>
    <t>ประโยชน์</t>
  </si>
  <si>
    <t>คำนวณ</t>
  </si>
  <si>
    <t>เป็น ตร.ว.</t>
  </si>
  <si>
    <t>ราคา</t>
  </si>
  <si>
    <t>ประเมิน</t>
  </si>
  <si>
    <t>ต่อ ตร.ว.</t>
  </si>
  <si>
    <t>(บาท)</t>
  </si>
  <si>
    <t>รวมราคา</t>
  </si>
  <si>
    <t>ประเภทของ</t>
  </si>
  <si>
    <t>สิ่งปลูกสร้าง</t>
  </si>
  <si>
    <t>ตามบัญชี</t>
  </si>
  <si>
    <t>กรมธนารักษ์</t>
  </si>
  <si>
    <t>ลักษณะสิ่ง</t>
  </si>
  <si>
    <t>ปลูกสร้าง</t>
  </si>
  <si>
    <t>(ตึก/ไม้/</t>
  </si>
  <si>
    <t>ครึ่งตึก ครึ่งไม้</t>
  </si>
  <si>
    <t>ค่าเสื่อม</t>
  </si>
  <si>
    <t>อายุสิ่ง</t>
  </si>
  <si>
    <t>(ปี)</t>
  </si>
  <si>
    <t>(ร้อยละ)</t>
  </si>
  <si>
    <t>ราคาประเมิน</t>
  </si>
  <si>
    <t>หลังหักค่าเสื่อม</t>
  </si>
  <si>
    <t>ราคาปร้เมินทุนทรัพย์ของที่ดิน</t>
  </si>
  <si>
    <t>ราคาปร้เมินทุนทรัพย์ของสิ่งปลูกสร้าง</t>
  </si>
  <si>
    <t>ขนาดพื้นที่</t>
  </si>
  <si>
    <t>(ตร.ม.)</t>
  </si>
  <si>
    <t>คิดเป็น</t>
  </si>
  <si>
    <t>สัดส่วน</t>
  </si>
  <si>
    <t>ต่อ ตร.ม.</t>
  </si>
  <si>
    <t>ประเมินของ</t>
  </si>
  <si>
    <t>ที่ดินและสิ่ง</t>
  </si>
  <si>
    <t>ของที่ดินและ</t>
  </si>
  <si>
    <t>ตามสัดส่วนการ</t>
  </si>
  <si>
    <t>ใช้ประโยชน์</t>
  </si>
  <si>
    <t>หักมูลค่าฐาน</t>
  </si>
  <si>
    <t>ภาษีที่ได้รับ</t>
  </si>
  <si>
    <t>ยกเว้น</t>
  </si>
  <si>
    <t>(ล้านบาท)</t>
  </si>
  <si>
    <t>คงเหลือราคา</t>
  </si>
  <si>
    <t>ประเมินทุนทรัพย์</t>
  </si>
  <si>
    <t>ที่ต้องชำระภาษี</t>
  </si>
  <si>
    <t>อัตราภาษี</t>
  </si>
  <si>
    <t>โฉนด</t>
  </si>
  <si>
    <t>ภ.ด.ส. 1</t>
  </si>
  <si>
    <t>แบบบัญชีราคาประเมินทุนทรัพย์ของที่ดินและสิ่งปลูกสร้าง</t>
  </si>
  <si>
    <t>เทศบาลตำบลห้วยยาง</t>
  </si>
  <si>
    <t>อำเภอกระนวน  จังหวัดขอนแก่น</t>
  </si>
  <si>
    <t>ทค</t>
  </si>
  <si>
    <t>-</t>
  </si>
  <si>
    <t>นส.3ก</t>
  </si>
  <si>
    <t>ตึก/ไม้</t>
  </si>
  <si>
    <t>ตึก</t>
  </si>
  <si>
    <t>ไม้</t>
  </si>
  <si>
    <t>ท.ค.</t>
  </si>
  <si>
    <t>ครึ่งตึกครึ่งไม้</t>
  </si>
  <si>
    <t>นายสมชาย  เงินขาว</t>
  </si>
  <si>
    <t>นางบัวลอง  อุปชิต</t>
  </si>
  <si>
    <t>นายมงคล  พิมูลขันธ์</t>
  </si>
  <si>
    <t>นายสมเกรียติ  บัวซุย</t>
  </si>
  <si>
    <t>นางจันทร์  โพธิ์ศรี</t>
  </si>
  <si>
    <t>น.ส.ทองสุข สอนสำแดง</t>
  </si>
  <si>
    <t>นางสงัด  พิมลัน</t>
  </si>
  <si>
    <t>นายน้อย  บุศราคัม</t>
  </si>
  <si>
    <t>น.ส.นวล  อุปชิต</t>
  </si>
  <si>
    <t>นางทองสา  ชัยดี</t>
  </si>
  <si>
    <t>น.ส.ปาริชาติ  เงินขาว</t>
  </si>
  <si>
    <t>นางศรีจันทร์  คำภูธร</t>
  </si>
  <si>
    <t>นายมงคล  คำวิแสง</t>
  </si>
  <si>
    <t>นายทองพูล  จันทะโฮง</t>
  </si>
  <si>
    <t>นางธิดา  จันเรือง</t>
  </si>
  <si>
    <t>นางบุญส่ง  สุวรรณคาม</t>
  </si>
  <si>
    <t>นายวิชิต  เจริญสุข</t>
  </si>
  <si>
    <t>นายสุขสันติ  แดนศิริมา</t>
  </si>
  <si>
    <t>นายธนวัฒน์  อับไพรชา</t>
  </si>
  <si>
    <t>นางเสงี่ยม  อับไพรชา</t>
  </si>
  <si>
    <t>นายสุบรรณ  อับไพรชา</t>
  </si>
  <si>
    <t>นายคำมาย  แก้วบุตร</t>
  </si>
  <si>
    <t>น.ส.ดวงใจ  หมู่หาญ</t>
  </si>
  <si>
    <t>นายทองสุข  โพธิ์ศรี</t>
  </si>
  <si>
    <t>นางลำใย  คำวงษา</t>
  </si>
  <si>
    <t>นายสุชาติ  ประทุมโคตร</t>
  </si>
  <si>
    <t>นายบุญโฮม โพนนามอินร์</t>
  </si>
  <si>
    <t>นางศรีประไพร  มณีภักดี</t>
  </si>
  <si>
    <t>นางสุภาพร มนต์วิเศษ</t>
  </si>
  <si>
    <t>นางบัตร  สีสม</t>
  </si>
  <si>
    <t>น.ส.อำใค สีสม</t>
  </si>
  <si>
    <t>นางมะลิวรรณ ชัยดี</t>
  </si>
  <si>
    <t>นายบุญทวี จะตุเทน</t>
  </si>
  <si>
    <t>นางลำพูน  มองเพชร</t>
  </si>
  <si>
    <t>ดฉนด</t>
  </si>
  <si>
    <t>นางเขียน พิมูลขันธ์</t>
  </si>
  <si>
    <t>นายไพรสิทธิ์  ยอดสง่า</t>
  </si>
  <si>
    <t>นายทองใบ  เขตประทุม</t>
  </si>
  <si>
    <t>นายสุภีร์ แสงอำใค</t>
  </si>
  <si>
    <t>นางสาวนุชรี แสงอำใค</t>
  </si>
  <si>
    <t>นายเสริมศักด์ เสริมกล้า</t>
  </si>
  <si>
    <t>นางคำกอง  ลึงลัด</t>
  </si>
  <si>
    <t>นายทองสี  วิเศษลา</t>
  </si>
  <si>
    <t>นายจำนงค์  วิเศษลา</t>
  </si>
  <si>
    <t>นางดรุณี วงษ์เสนา</t>
  </si>
  <si>
    <t>นางหลอด  วิเศษลา</t>
  </si>
  <si>
    <t>นายโอม  หอมมา</t>
  </si>
  <si>
    <t>นางคำผาง  หอมมา</t>
  </si>
  <si>
    <t xml:space="preserve">นายศิลา  เกชิต </t>
  </si>
  <si>
    <t>นางดอกไม้  ชัยดี</t>
  </si>
  <si>
    <t>นายไพโรจน์  พันธุ์ภักดี</t>
  </si>
  <si>
    <t>น.ส.ดอกกุหลาบ สียางนอก</t>
  </si>
  <si>
    <t>นางทองสุก  สียางนอก</t>
  </si>
  <si>
    <t>นายบัวไข สียางนอก</t>
  </si>
  <si>
    <t>นายสำราญ  แก้วเขียว</t>
  </si>
  <si>
    <t>นางหมุน วงษา</t>
  </si>
  <si>
    <t>นายหนูจันทร์ ซุยอุ้ย</t>
  </si>
  <si>
    <t>น.ส.เบญญาภา ซุยอุ้ย</t>
  </si>
  <si>
    <t>นายประเสริฐ แพงวงษ์</t>
  </si>
  <si>
    <t>นางเต้า  แพงวง</t>
  </si>
  <si>
    <t>น.ส.อังคณา ศิริวงษ์ขันธ์</t>
  </si>
  <si>
    <t>นางสาวพรทิพา ศิริวงษ์ขันธ์</t>
  </si>
  <si>
    <t>น.ส.อมิตตา  ศิริวงษ์ขันธ์</t>
  </si>
  <si>
    <t>นางสุข  ศิริวงษ์ขันธ์</t>
  </si>
  <si>
    <t>นางมะลิ เทพผา</t>
  </si>
  <si>
    <t>พระครูโอภาส สารวิมล</t>
  </si>
  <si>
    <t>นายวิชัย โสภา</t>
  </si>
  <si>
    <t>นายคำภา  หวังคำ</t>
  </si>
  <si>
    <t>นางสาวขนิษฐา ชัยหาญ</t>
  </si>
  <si>
    <t>นายหนูเพียร  มูลตรีดี</t>
  </si>
  <si>
    <t>นางสาวอุไร แสนบุต</t>
  </si>
  <si>
    <t>นางอุบล  โพธิ์ศรี</t>
  </si>
  <si>
    <t>นางอ่อนสี ชัยดี</t>
  </si>
  <si>
    <t>นายโกวิทย์ เกชิต</t>
  </si>
  <si>
    <t xml:space="preserve">นายทองดาว มณีภักดี </t>
  </si>
  <si>
    <t>นางปาน มณีภักดี</t>
  </si>
  <si>
    <t>นายนคร  โพธิ์ศรี</t>
  </si>
  <si>
    <t>นางสุดใจ  สีสม</t>
  </si>
  <si>
    <t>นางนาง สีนังกุ</t>
  </si>
  <si>
    <t>นายอานนท์  สีนังกุ</t>
  </si>
  <si>
    <t>นายบัวเย็น ไขกันหา</t>
  </si>
  <si>
    <t>นางมูล  ไขกันหา</t>
  </si>
  <si>
    <t>นางสมภาร  คำภักดี</t>
  </si>
  <si>
    <t>น.ส.วิลาสินี อามาตย์</t>
  </si>
  <si>
    <t>นางกุหลาบ  อามาตย์</t>
  </si>
  <si>
    <t>นายอดุลย์  อามาตย์</t>
  </si>
  <si>
    <t>นายมีชัย  จันปัดชา</t>
  </si>
  <si>
    <t>นางปราณี  จันปัดชา</t>
  </si>
  <si>
    <t>โฉนเ</t>
  </si>
  <si>
    <t>นายทองใบ  มนตรีดี</t>
  </si>
  <si>
    <t>นายบุญโฮง  คำภักดี</t>
  </si>
  <si>
    <t>นายอนันต์  คำภักดี</t>
  </si>
  <si>
    <t>นายทองมา บุศลาคัม</t>
  </si>
  <si>
    <t>นายบุญจันทร์  บูชาอินทร์</t>
  </si>
  <si>
    <t>นางพิจิต  จะตุเทน</t>
  </si>
  <si>
    <t>นางประเวช  อุปชิต</t>
  </si>
  <si>
    <t>นายคำปั้น  วิเศษลา</t>
  </si>
  <si>
    <t>นายเพียร  ชัยดี</t>
  </si>
  <si>
    <t>นางหนูจีน สุนทรา</t>
  </si>
  <si>
    <t>นายทองเหลา  ศรีชัยพล</t>
  </si>
  <si>
    <t>นางเบญจวรรณ ศรีชัยพล</t>
  </si>
  <si>
    <t>นางราตรี อุปชิต</t>
  </si>
  <si>
    <t>นายบุญโฮม  ใชยพรม</t>
  </si>
  <si>
    <t xml:space="preserve">     -</t>
  </si>
  <si>
    <t>03</t>
  </si>
  <si>
    <t>06</t>
  </si>
  <si>
    <t>05</t>
  </si>
  <si>
    <t>08</t>
  </si>
  <si>
    <t>04</t>
  </si>
  <si>
    <t>07</t>
  </si>
  <si>
    <t>02</t>
  </si>
  <si>
    <t>นายบัวลอย จันทร์ร้อยเอ็ด</t>
  </si>
  <si>
    <t>24916</t>
  </si>
  <si>
    <t>นางบังอร  ไซยบอน</t>
  </si>
  <si>
    <t>นายไสย์  พิโรจน์</t>
  </si>
  <si>
    <t>นายสมาน  จันทวงษ์</t>
  </si>
  <si>
    <t>นางรุจเรส  โคตรวงทอง</t>
  </si>
  <si>
    <t>นางดวงสมร  เหลาดวงดี</t>
  </si>
  <si>
    <t>นางอุลัย  รัตราช</t>
  </si>
  <si>
    <t>นายวิชัย  พรมมงคล</t>
  </si>
  <si>
    <t>นางดาหวัน  ศิริวงขันธุ์</t>
  </si>
  <si>
    <t>ท.ค</t>
  </si>
  <si>
    <t>นายเคน  แสนโคต</t>
  </si>
  <si>
    <t>นางประสุทธิ์  เหลารัตน์</t>
  </si>
  <si>
    <t>นายปัญญา  เหลารัตน์</t>
  </si>
  <si>
    <t>นางเรียม  โคตนายุง</t>
  </si>
  <si>
    <t>นายลิงห์  พรมเลิศ</t>
  </si>
  <si>
    <t>น.ส.วรรณภา  ปาชะนะ</t>
  </si>
  <si>
    <t>นางสมศุกร์  ขันแข็ง</t>
  </si>
  <si>
    <t>นางเพ็ญศรี  บุญตา</t>
  </si>
  <si>
    <t>นางแสงจันทร์  มาตรา</t>
  </si>
  <si>
    <t>นายทองนาค  มาตรา</t>
  </si>
  <si>
    <t>นางพุธ  แพงวงศ์</t>
  </si>
  <si>
    <t>นางประนอม จอมทอง</t>
  </si>
  <si>
    <t>นายสุพล  ระวงศ์ษา</t>
  </si>
  <si>
    <t>นายอำนวย  ศรแผง</t>
  </si>
  <si>
    <t>นางกัญญนันท์  เลิศชวลิกุล</t>
  </si>
  <si>
    <t>นางสมภาร  ไกรสุวรรณ์</t>
  </si>
  <si>
    <t>นายสำรวย  ศรแผง</t>
  </si>
  <si>
    <t>น.ส.บุษบา  ระวงศ์ษา</t>
  </si>
  <si>
    <t>นายสุนา ระวงษ์ษา</t>
  </si>
  <si>
    <t>นายถาวร  จันทร์ร้อยเอ็ด</t>
  </si>
  <si>
    <t>นายไพรศรี  ปาชะนะ</t>
  </si>
  <si>
    <t>นายอุเทน  พันวอ</t>
  </si>
  <si>
    <t>นายสมัย  เศษรักษา</t>
  </si>
  <si>
    <t>น.ส.จันทวดี  เศษรักษา</t>
  </si>
  <si>
    <t>น.ส.สงกรานต์ อินประเสริฐ</t>
  </si>
  <si>
    <t>นางอุไร  ภูเก้าแก้ว</t>
  </si>
  <si>
    <t>นางสมหวัง  พรมมงคล</t>
  </si>
  <si>
    <t>นางสาคร  พรมเลิศ</t>
  </si>
  <si>
    <t>นายดาวรรณ์  เหลาดวงดี</t>
  </si>
  <si>
    <t>นางประยัตร์  กองแสน</t>
  </si>
  <si>
    <t>นางบุญเพ็ง  มาตรา</t>
  </si>
  <si>
    <t>นางทองศรี  ไก่ตรี</t>
  </si>
  <si>
    <t>นายทองสุข  แก้วพิลา</t>
  </si>
  <si>
    <t>นางวราพร  เหลาดวงดี</t>
  </si>
  <si>
    <t>นายสมทรง  แสนแทน</t>
  </si>
  <si>
    <t>นายประจักษ์  ขันแข็ง</t>
  </si>
  <si>
    <t>นางอุทัย  คำแก้ว</t>
  </si>
  <si>
    <t>นางฉะอ้อน  เหลาหนวด</t>
  </si>
  <si>
    <t>นายมงคล  ศิริตัน</t>
  </si>
  <si>
    <t>นางสุวรรณา  เหลืองอร่าม</t>
  </si>
  <si>
    <t>นางนฤมน  จันทวงษ์</t>
  </si>
  <si>
    <t>นางสวัด  แสนลุน</t>
  </si>
  <si>
    <t>นางไฉน  วงละคร</t>
  </si>
  <si>
    <t>นางเรียบร้อย  ฤทธิ์นายม</t>
  </si>
  <si>
    <t>นางอรสุดา  ไชยบอน</t>
  </si>
  <si>
    <t>นางทองกาญ  สอนนวน</t>
  </si>
  <si>
    <t>นายทองสน  สอนนวน</t>
  </si>
  <si>
    <t>นางคำพุฒ  สิงห์คาม</t>
  </si>
  <si>
    <t>นางทองสูข  ละปู่</t>
  </si>
  <si>
    <t>นายณัฏฐพงษ  ไกรสุวรรณ์</t>
  </si>
  <si>
    <t>น.ส.หนูไพร  มาตรา</t>
  </si>
  <si>
    <t>นางภัสสร  กองแสน</t>
  </si>
  <si>
    <t>น.ส.ดวงใจ  เศษรักษา</t>
  </si>
  <si>
    <t>นางสอิ้ง   มาตรา</t>
  </si>
  <si>
    <t>นายสาธิต  พรมกัน</t>
  </si>
  <si>
    <t>น.ส.สำเภา  เหลาดวงดี</t>
  </si>
  <si>
    <t>นางบัวสวรรค์  เหลาดวงดี</t>
  </si>
  <si>
    <t>น.ส.จรัสศรี  แก้วเขียว</t>
  </si>
  <si>
    <t>น.ส.เนาวรัตน์  กองแสน</t>
  </si>
  <si>
    <t>นางบูญโอม  สุริโท</t>
  </si>
  <si>
    <t>นางสมดี  แสนยะมูล</t>
  </si>
  <si>
    <t>นายสุมลนี  จอมทอง</t>
  </si>
  <si>
    <t>นางรัตนา  แก้วเขียว</t>
  </si>
  <si>
    <t>นางมารศรี  สอนศิริ</t>
  </si>
  <si>
    <t>\</t>
  </si>
  <si>
    <t xml:space="preserve"> </t>
  </si>
  <si>
    <t>นางหวานใจ  สีโสภา</t>
  </si>
  <si>
    <t>นางสมร  แก้วพิลา</t>
  </si>
  <si>
    <t>นางวาสนา  ร่มเย็น</t>
  </si>
  <si>
    <t>นายสยง  สีเมืองล้ำ</t>
  </si>
  <si>
    <t>นายคาน  เนตรพนาง</t>
  </si>
  <si>
    <t>นายน้อย  เนตรพนาง</t>
  </si>
  <si>
    <t>นางตา  สิงห์อ่อน</t>
  </si>
  <si>
    <t>นางลไมย์  สิงห์อ่อน</t>
  </si>
  <si>
    <t>นายเส็ง  จันทะวงษ์</t>
  </si>
  <si>
    <t>นางพุฒ  ศรีจูมพล</t>
  </si>
  <si>
    <t>นางพรพิมล   ตรีสาตร์</t>
  </si>
  <si>
    <t>นายเนวิน  แสงศรีเรือง</t>
  </si>
  <si>
    <t>นางสำลี   ชัยมูล</t>
  </si>
  <si>
    <t>นายคูณ  สิงห์อ่อน</t>
  </si>
  <si>
    <t>น.ส.3ก</t>
  </si>
  <si>
    <t>นางพล  สิงห์อ่อน</t>
  </si>
  <si>
    <t>นางสนิท  โพธิ์ศรีอุ่น</t>
  </si>
  <si>
    <t>นางเพ็ด  คำภักดี</t>
  </si>
  <si>
    <t>นายไสว  โพธิ์ศรีอุ่น</t>
  </si>
  <si>
    <t xml:space="preserve">นายสุภาพ  คำภักดี </t>
  </si>
  <si>
    <t>นายชุมพล มาตย์สีหา</t>
  </si>
  <si>
    <t>นางหทัยรัตน์  มาตย์สีหา</t>
  </si>
  <si>
    <t>นางอรกัญญา  สัตนาโค</t>
  </si>
  <si>
    <t>นางหนูนา   จันทวะโร</t>
  </si>
  <si>
    <t>นายแหล่  เทียบแสง</t>
  </si>
  <si>
    <t>นายวีระ   จันทะวงษ์</t>
  </si>
  <si>
    <t>นายวัน  ชัยมูล</t>
  </si>
  <si>
    <t>นางโสมดี  ชัยมูล</t>
  </si>
  <si>
    <t>นางสาวติ๋ม  จันทะวงษ์</t>
  </si>
  <si>
    <t>นางคำพอง  จันทะวงษ์</t>
  </si>
  <si>
    <t>นายลำขวัญ  สาวิวัตร</t>
  </si>
  <si>
    <t>นางทองม้วน  พลเยี่ยม</t>
  </si>
  <si>
    <t>น.ส.ฐิติรัตน์  ราชแก้ว</t>
  </si>
  <si>
    <t>นางประรินดา เหล่ามะลึก</t>
  </si>
  <si>
    <t>นางเนียม สุดตาสอน</t>
  </si>
  <si>
    <t>นางมะลิ  มาตศรีหา</t>
  </si>
  <si>
    <t>นางเม็ง  คุณคำเท็ญ</t>
  </si>
  <si>
    <t>นายสุวรรณ  นิลหล้า</t>
  </si>
  <si>
    <t>นางมะลิ  นิลหล้า</t>
  </si>
  <si>
    <t>นายกิตติศักดิ์   นิลหล้า</t>
  </si>
  <si>
    <t>นายคำภา  สอนไชยสงค์</t>
  </si>
  <si>
    <t>นางจำปา  ไชยมูล</t>
  </si>
  <si>
    <t>นางไพวัล   รัตนะบุรม</t>
  </si>
  <si>
    <t>นายสะไกร  รัตนะบุรม</t>
  </si>
  <si>
    <t>น.ส.อุบล  พั้วสุ</t>
  </si>
  <si>
    <t>นางสมบัติ  จันทมูล</t>
  </si>
  <si>
    <t>นายสุภาพ  จันทมูล</t>
  </si>
  <si>
    <t>นางทองใบ  สาวิวัตร</t>
  </si>
  <si>
    <t>นายอุทัย  รัตนะบุรม</t>
  </si>
  <si>
    <t>นางสุณี  ปาณราช</t>
  </si>
  <si>
    <t>นางเพ็ญ  พานพันธ์</t>
  </si>
  <si>
    <t>นางดวงจันทร์  วิเศษลา</t>
  </si>
  <si>
    <t>นางหลิน  ชินภักดี</t>
  </si>
  <si>
    <t>นายเสรี  เบ้าสันเทียะ</t>
  </si>
  <si>
    <t>นางสาวยุพา  เอกตาแสง</t>
  </si>
  <si>
    <t>นางบัวใจ  เอกตาแสง</t>
  </si>
  <si>
    <t>นายทองดี  นาธงศักดิ์</t>
  </si>
  <si>
    <t>นางบุญกอง พินิจนตรี</t>
  </si>
  <si>
    <t>นายปริญญา พินิจนตรี</t>
  </si>
  <si>
    <t>น.ส.ปริชาติ  พินิจมนตรี</t>
  </si>
  <si>
    <t>นายชม   พินิจมนตรี</t>
  </si>
  <si>
    <t>นายถวิล  วงศา</t>
  </si>
  <si>
    <t>นายแสง  วิเศษลา</t>
  </si>
  <si>
    <t>นายโกสน  พั้วสุ</t>
  </si>
  <si>
    <t>นางกัลยาณี สุดตาสอน</t>
  </si>
  <si>
    <t>นายนพรัตน์  สุดตาสอน</t>
  </si>
  <si>
    <t>นางบุญเลี้ยง คำวงษา</t>
  </si>
  <si>
    <t>นางบัวผัน  แก่นฮอง</t>
  </si>
  <si>
    <t>นางสงวน  ทองศรี</t>
  </si>
  <si>
    <t>นางสาววรรณา ใชยูล</t>
  </si>
  <si>
    <t>นายทองยศ  ใชยมูล</t>
  </si>
  <si>
    <t>นางทองสุข  พลโฮม</t>
  </si>
  <si>
    <t>นางสาย  สาวิวัตร</t>
  </si>
  <si>
    <t>นางราตรี  วรรณศรี</t>
  </si>
  <si>
    <t>นางหนูเพียร  พุดบุรี</t>
  </si>
  <si>
    <t>นายเถาวัลย์  วรรณศรี</t>
  </si>
  <si>
    <t>นายสมาน  โทแก้ว</t>
  </si>
  <si>
    <t>นางใย  โทแก้ว</t>
  </si>
  <si>
    <t>นายสะไกร  โทแก้ว</t>
  </si>
  <si>
    <t>นางหนูเรียบ  จันทเสน</t>
  </si>
  <si>
    <t>นายสมัย  บุตเกณา</t>
  </si>
  <si>
    <t>นางอุไร  บุตเกณา</t>
  </si>
  <si>
    <t>น.ส.นฤนาถ บุตเกณา</t>
  </si>
  <si>
    <t>นายมนตรี  หลวงจำปา</t>
  </si>
  <si>
    <t>นางราตรี  ทองโคตร</t>
  </si>
  <si>
    <t>น.ส.ชญาน์นันท์  มหาหิงษ์</t>
  </si>
  <si>
    <t>น.ส.ธิดารัตน์  วิเศษลา</t>
  </si>
  <si>
    <t>นายบุญถัน  วิเศษลา</t>
  </si>
  <si>
    <t>นางธิดาสวรรค์ วิเศษลา</t>
  </si>
  <si>
    <t>นายประสิทธิ์  โคตะมะ</t>
  </si>
  <si>
    <t>นางเฉลิม  โคตะมะ</t>
  </si>
  <si>
    <t>นายมานะ  วรรณศรี</t>
  </si>
  <si>
    <t>นายฉวี  แถนโสภาวัน</t>
  </si>
  <si>
    <t>นายทองม้วน  กันสีชา</t>
  </si>
  <si>
    <t>นางสมบูรณ์  จำปาทอง</t>
  </si>
  <si>
    <t>นางสงัด  วรรณศรี</t>
  </si>
  <si>
    <t>นายทองจันทร์ วรรณศรี</t>
  </si>
  <si>
    <t>นายลำพัน  สีโสภา</t>
  </si>
  <si>
    <t>นายแต๊ก  พั้วสุ</t>
  </si>
  <si>
    <t>นายคำไม  พั้วสุ</t>
  </si>
  <si>
    <t>นายศตวรรษ บุญชัยวงศ์</t>
  </si>
  <si>
    <t>นายอุทิศ วรรณศรี</t>
  </si>
  <si>
    <t>น.ส.สาคร ศรีสาตรี</t>
  </si>
  <si>
    <t>นายนิโรจน์ ยวนหมื่น</t>
  </si>
  <si>
    <t>นางโสภา ยวนหมื่น</t>
  </si>
  <si>
    <t>สป.ก.4-01</t>
  </si>
  <si>
    <t>สป.ก.4-02</t>
  </si>
  <si>
    <t>นางมะลิ  สิงห์อ่อน</t>
  </si>
  <si>
    <t>นายบรรจง  สิงห์อ่อน</t>
  </si>
  <si>
    <t>นายประเสริฐ  สิงห์อ่อน</t>
  </si>
  <si>
    <t>นางกัญญารัตน์  สิงห์อ่อน</t>
  </si>
  <si>
    <t>นายทองคำ  จันทะวงษ์</t>
  </si>
  <si>
    <t>น.ส.บางใบ  ตรีศาสตร์</t>
  </si>
  <si>
    <t>นางบุญมี  ภูพันธะ</t>
  </si>
  <si>
    <t>นายเกน  จันทะวงษ์</t>
  </si>
  <si>
    <t>นางทองสุข พลโฮม</t>
  </si>
  <si>
    <t>นายทองแดง  สีเมืองล้ำ</t>
  </si>
  <si>
    <t>น.ส.ขวัญฤดี  ทองศรี</t>
  </si>
  <si>
    <t>นายขวัญ  ลิขิตวาด</t>
  </si>
  <si>
    <t>นายจักรพงษ์  วรรณศรี</t>
  </si>
  <si>
    <t>นายสรยุทธ  วิเศษลา</t>
  </si>
  <si>
    <t>นางรัชนียา  วิเศษลา</t>
  </si>
  <si>
    <t>นางมะลิ  กันสีชา</t>
  </si>
  <si>
    <t>น.ส.ปาณิศา  กันสีชา</t>
  </si>
  <si>
    <t>นางจุน  แถนโสภาวัน</t>
  </si>
  <si>
    <t>นายทองหมุน สอนไชยสงค์</t>
  </si>
  <si>
    <t>นายชำนาญ สีเมืองล้ำ</t>
  </si>
  <si>
    <t>นางเบญจทิพย์ เกิดบ้านชัน</t>
  </si>
  <si>
    <t>นางเยาว์ พันธ์หนองบัว</t>
  </si>
  <si>
    <t>นางจุราศ วิเศษลา</t>
  </si>
  <si>
    <t>นายสมควร  นนทรัตน์</t>
  </si>
  <si>
    <t>นางรุ่งทิพย์ วิเศษลา</t>
  </si>
  <si>
    <t>นายศิโรรัตน์  วิเศษลา</t>
  </si>
  <si>
    <t>นางสมคิด  มาตย์สีหา</t>
  </si>
  <si>
    <t>น.ส.ลัดดา  สิงห์อ่อน</t>
  </si>
  <si>
    <t>น.ส.สุกัญยา เอกตาแสง</t>
  </si>
  <si>
    <t>น.ส.สุกัญญา โพธิ์ศรี</t>
  </si>
  <si>
    <t>นางรัดดา   โพธิ์ศรี</t>
  </si>
  <si>
    <t>น.ส.สมบัติ  ทับทิมใส</t>
  </si>
  <si>
    <t>นายชาญวิทย์  มณีเรือง</t>
  </si>
  <si>
    <t>ไม้ใต้ถุนสูง</t>
  </si>
  <si>
    <t>ใต้ถุนสูง</t>
  </si>
  <si>
    <t>ไม้ยกสูง</t>
  </si>
  <si>
    <t>ราคาประเมินทุนทรัพย์ของที่ดิน</t>
  </si>
  <si>
    <t>ราคาประเมินทุนทรัพย์ของสิ่งปลูกสร้าง</t>
  </si>
  <si>
    <t>นางบานเย็น  พรมขอนยาง</t>
  </si>
  <si>
    <t>นางจันทร์เพ็ญ  ทารขะจัด</t>
  </si>
  <si>
    <t>นายจักรกฤษณ์  พั้วสุ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</si>
</sst>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16"/>
      <name val="TH SarabunIT๙"/>
      <family val="2"/>
    </font>
    <font>
      <sz val="16"/>
      <color rgb="FFFF0000"/>
      <name val="TH SarabunIT๙"/>
      <family val="2"/>
    </font>
    <font>
      <b/>
      <sz val="16"/>
      <color theme="1"/>
      <name val="TH SarabunIT๙"/>
      <family val="2"/>
    </font>
    <font>
      <sz val="14"/>
      <color theme="1"/>
      <name val="TH SarabunIT๙"/>
      <family val="2"/>
    </font>
    <font>
      <sz val="15"/>
      <color theme="1"/>
      <name val="TH SarabunIT๙"/>
      <family val="2"/>
    </font>
    <font>
      <sz val="12"/>
      <color theme="1"/>
      <name val="TH SarabunIT๙"/>
      <family val="2"/>
    </font>
    <font>
      <sz val="13"/>
      <color theme="1"/>
      <name val="TH SarabunIT๙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6">
    <xf numFmtId="0" fontId="0" fillId="0" borderId="0" xfId="0"/>
    <xf numFmtId="0" fontId="2" fillId="0" borderId="3" xfId="0" applyFont="1" applyBorder="1"/>
    <xf numFmtId="0" fontId="2" fillId="0" borderId="2" xfId="0" applyFont="1" applyBorder="1"/>
    <xf numFmtId="0" fontId="2" fillId="0" borderId="0" xfId="0" applyFont="1" applyBorder="1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187" fontId="2" fillId="0" borderId="4" xfId="1" applyNumberFormat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/>
    </xf>
    <xf numFmtId="3" fontId="2" fillId="0" borderId="4" xfId="0" applyNumberFormat="1" applyFont="1" applyBorder="1" applyAlignment="1">
      <alignment vertical="center"/>
    </xf>
    <xf numFmtId="187" fontId="2" fillId="0" borderId="4" xfId="1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" fillId="0" borderId="7" xfId="0" applyFont="1" applyBorder="1"/>
    <xf numFmtId="0" fontId="5" fillId="2" borderId="5" xfId="0" applyFont="1" applyFill="1" applyBorder="1" applyAlignment="1"/>
    <xf numFmtId="0" fontId="5" fillId="2" borderId="5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5" xfId="0" applyFont="1" applyFill="1" applyBorder="1" applyAlignment="1"/>
    <xf numFmtId="0" fontId="5" fillId="3" borderId="3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4" xfId="0" quotePrefix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0" xfId="0" applyFont="1" applyFill="1"/>
    <xf numFmtId="187" fontId="2" fillId="4" borderId="4" xfId="1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vertical="center" wrapText="1"/>
    </xf>
    <xf numFmtId="187" fontId="2" fillId="0" borderId="4" xfId="1" applyNumberFormat="1" applyFont="1" applyBorder="1" applyAlignment="1">
      <alignment horizontal="center" vertical="center"/>
    </xf>
    <xf numFmtId="0" fontId="2" fillId="0" borderId="4" xfId="0" quotePrefix="1" applyFont="1" applyBorder="1" applyAlignment="1">
      <alignment horizontal="right" vertical="center"/>
    </xf>
    <xf numFmtId="0" fontId="2" fillId="0" borderId="4" xfId="0" quotePrefix="1" applyFont="1" applyBorder="1" applyAlignment="1">
      <alignment vertical="center"/>
    </xf>
    <xf numFmtId="0" fontId="2" fillId="0" borderId="4" xfId="0" quotePrefix="1" applyFont="1" applyBorder="1" applyAlignment="1">
      <alignment horizontal="center" vertical="top" wrapText="1"/>
    </xf>
    <xf numFmtId="0" fontId="2" fillId="0" borderId="4" xfId="0" quotePrefix="1" applyFont="1" applyBorder="1" applyAlignment="1">
      <alignment vertical="center" wrapText="1"/>
    </xf>
    <xf numFmtId="187" fontId="2" fillId="0" borderId="4" xfId="1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3" fontId="2" fillId="0" borderId="5" xfId="0" applyNumberFormat="1" applyFont="1" applyBorder="1" applyAlignment="1">
      <alignment vertical="center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 wrapText="1"/>
    </xf>
    <xf numFmtId="59" fontId="2" fillId="0" borderId="4" xfId="0" applyNumberFormat="1" applyFont="1" applyBorder="1" applyAlignment="1">
      <alignment vertical="center" wrapText="1"/>
    </xf>
    <xf numFmtId="0" fontId="2" fillId="0" borderId="4" xfId="0" applyFont="1" applyBorder="1"/>
    <xf numFmtId="0" fontId="6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 wrapText="1"/>
    </xf>
    <xf numFmtId="187" fontId="2" fillId="0" borderId="4" xfId="1" applyNumberFormat="1" applyFont="1" applyBorder="1" applyAlignment="1">
      <alignment horizontal="right" vertical="center" wrapText="1"/>
    </xf>
    <xf numFmtId="187" fontId="2" fillId="0" borderId="4" xfId="1" applyNumberFormat="1" applyFont="1" applyBorder="1"/>
    <xf numFmtId="0" fontId="9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87" fontId="2" fillId="4" borderId="4" xfId="1" applyNumberFormat="1" applyFont="1" applyFill="1" applyBorder="1" applyAlignment="1">
      <alignment vertical="center"/>
    </xf>
    <xf numFmtId="187" fontId="2" fillId="4" borderId="4" xfId="1" applyNumberFormat="1" applyFont="1" applyFill="1" applyBorder="1" applyAlignment="1">
      <alignment horizontal="center" vertical="center" wrapText="1"/>
    </xf>
    <xf numFmtId="0" fontId="2" fillId="4" borderId="4" xfId="0" quotePrefix="1" applyFont="1" applyFill="1" applyBorder="1" applyAlignment="1">
      <alignment horizontal="center" vertical="center" wrapText="1"/>
    </xf>
    <xf numFmtId="187" fontId="2" fillId="4" borderId="4" xfId="1" applyNumberFormat="1" applyFont="1" applyFill="1" applyBorder="1" applyAlignment="1">
      <alignment horizontal="right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/>
    <xf numFmtId="187" fontId="2" fillId="0" borderId="4" xfId="1" applyNumberFormat="1" applyFont="1" applyFill="1" applyBorder="1" applyAlignment="1">
      <alignment vertical="center"/>
    </xf>
    <xf numFmtId="0" fontId="2" fillId="0" borderId="4" xfId="0" quotePrefix="1" applyFont="1" applyFill="1" applyBorder="1" applyAlignment="1">
      <alignment horizontal="center" vertical="center"/>
    </xf>
    <xf numFmtId="187" fontId="2" fillId="0" borderId="4" xfId="1" applyNumberFormat="1" applyFont="1" applyFill="1" applyBorder="1" applyAlignment="1">
      <alignment horizontal="right" vertical="center"/>
    </xf>
    <xf numFmtId="187" fontId="2" fillId="0" borderId="4" xfId="1" applyNumberFormat="1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0" xfId="0" applyFont="1" applyFill="1"/>
    <xf numFmtId="187" fontId="2" fillId="5" borderId="4" xfId="1" applyNumberFormat="1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/>
    </xf>
    <xf numFmtId="187" fontId="2" fillId="5" borderId="4" xfId="1" applyNumberFormat="1" applyFont="1" applyFill="1" applyBorder="1" applyAlignment="1">
      <alignment vertical="center"/>
    </xf>
    <xf numFmtId="187" fontId="2" fillId="5" borderId="4" xfId="1" applyNumberFormat="1" applyFont="1" applyFill="1" applyBorder="1"/>
    <xf numFmtId="187" fontId="2" fillId="0" borderId="5" xfId="1" applyNumberFormat="1" applyFont="1" applyFill="1" applyBorder="1" applyAlignment="1">
      <alignment vertical="center"/>
    </xf>
    <xf numFmtId="187" fontId="2" fillId="0" borderId="6" xfId="1" applyNumberFormat="1" applyFont="1" applyBorder="1"/>
    <xf numFmtId="0" fontId="2" fillId="5" borderId="3" xfId="0" applyFont="1" applyFill="1" applyBorder="1"/>
    <xf numFmtId="0" fontId="9" fillId="5" borderId="4" xfId="0" applyFont="1" applyFill="1" applyBorder="1" applyAlignment="1">
      <alignment horizontal="center" vertical="center" wrapText="1"/>
    </xf>
    <xf numFmtId="0" fontId="2" fillId="5" borderId="4" xfId="0" quotePrefix="1" applyFont="1" applyFill="1" applyBorder="1" applyAlignment="1">
      <alignment horizontal="center" vertical="center" wrapText="1"/>
    </xf>
    <xf numFmtId="0" fontId="2" fillId="5" borderId="4" xfId="0" quotePrefix="1" applyFont="1" applyFill="1" applyBorder="1" applyAlignment="1">
      <alignment horizontal="center" vertical="center"/>
    </xf>
    <xf numFmtId="0" fontId="2" fillId="5" borderId="4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/>
    </xf>
    <xf numFmtId="0" fontId="3" fillId="5" borderId="4" xfId="0" quotePrefix="1" applyFont="1" applyFill="1" applyBorder="1" applyAlignment="1">
      <alignment horizontal="center" vertical="center"/>
    </xf>
    <xf numFmtId="0" fontId="3" fillId="5" borderId="0" xfId="0" applyFont="1" applyFill="1"/>
    <xf numFmtId="187" fontId="3" fillId="5" borderId="4" xfId="1" applyNumberFormat="1" applyFont="1" applyFill="1" applyBorder="1" applyAlignment="1">
      <alignment horizontal="right" vertical="center"/>
    </xf>
    <xf numFmtId="0" fontId="6" fillId="5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vertical="center"/>
    </xf>
    <xf numFmtId="0" fontId="5" fillId="7" borderId="5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/>
    </xf>
    <xf numFmtId="0" fontId="5" fillId="7" borderId="5" xfId="0" applyFont="1" applyFill="1" applyBorder="1" applyAlignment="1"/>
    <xf numFmtId="0" fontId="5" fillId="7" borderId="9" xfId="0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5" fillId="7" borderId="6" xfId="0" applyFont="1" applyFill="1" applyBorder="1" applyAlignment="1">
      <alignment vertical="center"/>
    </xf>
    <xf numFmtId="0" fontId="5" fillId="7" borderId="6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/>
    </xf>
    <xf numFmtId="0" fontId="5" fillId="7" borderId="6" xfId="0" applyFont="1" applyFill="1" applyBorder="1" applyAlignment="1"/>
    <xf numFmtId="0" fontId="5" fillId="7" borderId="10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5" xfId="0" applyFont="1" applyFill="1" applyBorder="1"/>
    <xf numFmtId="0" fontId="5" fillId="2" borderId="2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5" xfId="0" applyFont="1" applyFill="1" applyBorder="1"/>
    <xf numFmtId="0" fontId="5" fillId="3" borderId="2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8" borderId="5" xfId="0" applyFont="1" applyFill="1" applyBorder="1" applyAlignment="1"/>
    <xf numFmtId="0" fontId="5" fillId="8" borderId="5" xfId="0" applyFont="1" applyFill="1" applyBorder="1" applyAlignment="1">
      <alignment horizontal="center"/>
    </xf>
    <xf numFmtId="0" fontId="5" fillId="8" borderId="3" xfId="0" applyFont="1" applyFill="1" applyBorder="1" applyAlignment="1">
      <alignment horizontal="center"/>
    </xf>
    <xf numFmtId="0" fontId="5" fillId="8" borderId="3" xfId="0" applyFont="1" applyFill="1" applyBorder="1"/>
    <xf numFmtId="0" fontId="5" fillId="8" borderId="6" xfId="0" applyFont="1" applyFill="1" applyBorder="1" applyAlignment="1">
      <alignment horizontal="center"/>
    </xf>
    <xf numFmtId="0" fontId="5" fillId="8" borderId="6" xfId="0" applyFont="1" applyFill="1" applyBorder="1"/>
    <xf numFmtId="0" fontId="5" fillId="7" borderId="4" xfId="0" applyFont="1" applyFill="1" applyBorder="1" applyAlignment="1">
      <alignment horizontal="center" vertical="center"/>
    </xf>
    <xf numFmtId="17" fontId="5" fillId="7" borderId="4" xfId="0" applyNumberFormat="1" applyFont="1" applyFill="1" applyBorder="1" applyAlignment="1">
      <alignment horizontal="center" vertical="center"/>
    </xf>
    <xf numFmtId="17" fontId="5" fillId="7" borderId="4" xfId="0" quotePrefix="1" applyNumberFormat="1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3" borderId="5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vertical="center"/>
    </xf>
    <xf numFmtId="0" fontId="2" fillId="3" borderId="0" xfId="0" applyFont="1" applyFill="1"/>
    <xf numFmtId="0" fontId="2" fillId="3" borderId="0" xfId="0" applyFont="1" applyFill="1" applyBorder="1"/>
    <xf numFmtId="0" fontId="2" fillId="3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/>
    </xf>
    <xf numFmtId="0" fontId="2" fillId="0" borderId="0" xfId="0" applyFont="1" applyFill="1" applyBorder="1"/>
    <xf numFmtId="0" fontId="2" fillId="0" borderId="4" xfId="0" applyFont="1" applyFill="1" applyBorder="1" applyAlignment="1">
      <alignment vertical="center" wrapText="1"/>
    </xf>
    <xf numFmtId="187" fontId="2" fillId="5" borderId="4" xfId="1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187" fontId="2" fillId="0" borderId="0" xfId="1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8"/>
  <sheetViews>
    <sheetView zoomScale="85" zoomScaleNormal="85" workbookViewId="0">
      <selection activeCell="C65" sqref="C65:K65"/>
    </sheetView>
  </sheetViews>
  <sheetFormatPr defaultColWidth="9" defaultRowHeight="21" x14ac:dyDescent="0.4"/>
  <cols>
    <col min="1" max="1" width="4.69921875" style="4" customWidth="1"/>
    <col min="2" max="2" width="24" style="4" customWidth="1"/>
    <col min="3" max="4" width="9" style="134"/>
    <col min="5" max="5" width="3.8984375" style="4" customWidth="1"/>
    <col min="6" max="7" width="4.19921875" style="4" customWidth="1"/>
    <col min="8" max="10" width="9" style="4"/>
    <col min="11" max="11" width="8" style="3" customWidth="1"/>
    <col min="12" max="12" width="4.09765625" style="1" customWidth="1"/>
    <col min="13" max="13" width="11.09765625" style="4" customWidth="1"/>
    <col min="14" max="14" width="11.59765625" style="4" customWidth="1"/>
    <col min="15" max="17" width="9" style="4"/>
    <col min="18" max="18" width="10.09765625" style="4" customWidth="1"/>
    <col min="19" max="19" width="10.3984375" style="4" customWidth="1"/>
    <col min="20" max="20" width="8" style="4" customWidth="1"/>
    <col min="21" max="21" width="7.8984375" style="3" customWidth="1"/>
    <col min="22" max="22" width="12.3984375" style="2" customWidth="1"/>
    <col min="23" max="23" width="10.19921875" style="4" customWidth="1"/>
    <col min="24" max="24" width="12.69921875" style="4" customWidth="1"/>
    <col min="25" max="25" width="10.69921875" style="4" customWidth="1"/>
    <col min="26" max="26" width="14.09765625" style="4" customWidth="1"/>
    <col min="27" max="27" width="8.59765625" style="4" customWidth="1"/>
    <col min="28" max="16384" width="9" style="4"/>
  </cols>
  <sheetData>
    <row r="1" spans="1:27" x14ac:dyDescent="0.4">
      <c r="A1" s="123" t="s">
        <v>56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</row>
    <row r="2" spans="1:27" x14ac:dyDescent="0.4">
      <c r="A2" s="124" t="s">
        <v>57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</row>
    <row r="3" spans="1:27" x14ac:dyDescent="0.4">
      <c r="A3" s="124" t="s">
        <v>58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</row>
    <row r="4" spans="1:27" x14ac:dyDescent="0.4">
      <c r="A4" s="124" t="s">
        <v>59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</row>
    <row r="5" spans="1:27" x14ac:dyDescent="0.4">
      <c r="A5" s="118" t="s">
        <v>399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22" t="s">
        <v>400</v>
      </c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09"/>
      <c r="X5" s="110" t="s">
        <v>33</v>
      </c>
      <c r="Y5" s="109"/>
      <c r="Z5" s="109"/>
      <c r="AA5" s="109"/>
    </row>
    <row r="6" spans="1:27" x14ac:dyDescent="0.4">
      <c r="A6" s="115" t="s">
        <v>0</v>
      </c>
      <c r="B6" s="116" t="s">
        <v>1</v>
      </c>
      <c r="C6" s="89"/>
      <c r="D6" s="89"/>
      <c r="E6" s="118" t="s">
        <v>10</v>
      </c>
      <c r="F6" s="118"/>
      <c r="G6" s="118"/>
      <c r="H6" s="90"/>
      <c r="I6" s="91"/>
      <c r="J6" s="90" t="s">
        <v>16</v>
      </c>
      <c r="K6" s="92" t="s">
        <v>20</v>
      </c>
      <c r="L6" s="119" t="s">
        <v>0</v>
      </c>
      <c r="M6" s="101" t="s">
        <v>21</v>
      </c>
      <c r="N6" s="20" t="s">
        <v>25</v>
      </c>
      <c r="O6" s="20"/>
      <c r="P6" s="19"/>
      <c r="Q6" s="102"/>
      <c r="R6" s="102"/>
      <c r="S6" s="102"/>
      <c r="T6" s="122" t="s">
        <v>29</v>
      </c>
      <c r="U6" s="122"/>
      <c r="V6" s="20" t="s">
        <v>33</v>
      </c>
      <c r="W6" s="111" t="s">
        <v>20</v>
      </c>
      <c r="X6" s="111" t="s">
        <v>44</v>
      </c>
      <c r="Y6" s="111" t="s">
        <v>47</v>
      </c>
      <c r="Z6" s="111" t="s">
        <v>51</v>
      </c>
      <c r="AA6" s="111" t="s">
        <v>54</v>
      </c>
    </row>
    <row r="7" spans="1:27" x14ac:dyDescent="0.4">
      <c r="A7" s="115"/>
      <c r="B7" s="117"/>
      <c r="C7" s="93" t="s">
        <v>2</v>
      </c>
      <c r="D7" s="93" t="s">
        <v>4</v>
      </c>
      <c r="E7" s="115" t="s">
        <v>7</v>
      </c>
      <c r="F7" s="115" t="s">
        <v>8</v>
      </c>
      <c r="G7" s="115" t="s">
        <v>9</v>
      </c>
      <c r="H7" s="94" t="s">
        <v>11</v>
      </c>
      <c r="I7" s="94" t="s">
        <v>14</v>
      </c>
      <c r="J7" s="94" t="s">
        <v>17</v>
      </c>
      <c r="K7" s="95" t="s">
        <v>17</v>
      </c>
      <c r="L7" s="120"/>
      <c r="M7" s="103" t="s">
        <v>22</v>
      </c>
      <c r="N7" s="21" t="s">
        <v>26</v>
      </c>
      <c r="O7" s="21" t="s">
        <v>11</v>
      </c>
      <c r="P7" s="21" t="s">
        <v>37</v>
      </c>
      <c r="Q7" s="21" t="s">
        <v>39</v>
      </c>
      <c r="R7" s="21" t="s">
        <v>33</v>
      </c>
      <c r="S7" s="21" t="s">
        <v>20</v>
      </c>
      <c r="T7" s="21" t="s">
        <v>30</v>
      </c>
      <c r="U7" s="21" t="s">
        <v>29</v>
      </c>
      <c r="V7" s="21" t="s">
        <v>22</v>
      </c>
      <c r="W7" s="111" t="s">
        <v>42</v>
      </c>
      <c r="X7" s="111" t="s">
        <v>22</v>
      </c>
      <c r="Y7" s="111" t="s">
        <v>48</v>
      </c>
      <c r="Z7" s="111" t="s">
        <v>52</v>
      </c>
      <c r="AA7" s="111" t="s">
        <v>32</v>
      </c>
    </row>
    <row r="8" spans="1:27" x14ac:dyDescent="0.4">
      <c r="A8" s="115"/>
      <c r="B8" s="117"/>
      <c r="C8" s="93" t="s">
        <v>3</v>
      </c>
      <c r="D8" s="93" t="s">
        <v>5</v>
      </c>
      <c r="E8" s="115"/>
      <c r="F8" s="115"/>
      <c r="G8" s="115"/>
      <c r="H8" s="94" t="s">
        <v>12</v>
      </c>
      <c r="I8" s="94" t="s">
        <v>15</v>
      </c>
      <c r="J8" s="94" t="s">
        <v>18</v>
      </c>
      <c r="K8" s="95" t="s">
        <v>3</v>
      </c>
      <c r="L8" s="120"/>
      <c r="M8" s="103" t="s">
        <v>23</v>
      </c>
      <c r="N8" s="21" t="s">
        <v>27</v>
      </c>
      <c r="O8" s="21" t="s">
        <v>12</v>
      </c>
      <c r="P8" s="21" t="s">
        <v>22</v>
      </c>
      <c r="Q8" s="21" t="s">
        <v>40</v>
      </c>
      <c r="R8" s="21" t="s">
        <v>22</v>
      </c>
      <c r="S8" s="21" t="s">
        <v>22</v>
      </c>
      <c r="T8" s="21" t="s">
        <v>26</v>
      </c>
      <c r="U8" s="21" t="s">
        <v>32</v>
      </c>
      <c r="V8" s="21" t="s">
        <v>34</v>
      </c>
      <c r="W8" s="111" t="s">
        <v>43</v>
      </c>
      <c r="X8" s="111" t="s">
        <v>45</v>
      </c>
      <c r="Y8" s="111" t="s">
        <v>49</v>
      </c>
      <c r="Z8" s="111" t="s">
        <v>53</v>
      </c>
      <c r="AA8" s="112"/>
    </row>
    <row r="9" spans="1:27" x14ac:dyDescent="0.4">
      <c r="A9" s="115"/>
      <c r="B9" s="117"/>
      <c r="C9" s="97"/>
      <c r="D9" s="97" t="s">
        <v>6</v>
      </c>
      <c r="E9" s="115"/>
      <c r="F9" s="115"/>
      <c r="G9" s="115"/>
      <c r="H9" s="98" t="s">
        <v>13</v>
      </c>
      <c r="I9" s="99"/>
      <c r="J9" s="98" t="s">
        <v>19</v>
      </c>
      <c r="K9" s="100" t="s">
        <v>19</v>
      </c>
      <c r="L9" s="121"/>
      <c r="M9" s="104" t="s">
        <v>24</v>
      </c>
      <c r="N9" s="22" t="s">
        <v>28</v>
      </c>
      <c r="O9" s="22" t="s">
        <v>13</v>
      </c>
      <c r="P9" s="22" t="s">
        <v>38</v>
      </c>
      <c r="Q9" s="22" t="s">
        <v>32</v>
      </c>
      <c r="R9" s="22" t="s">
        <v>41</v>
      </c>
      <c r="S9" s="22" t="s">
        <v>19</v>
      </c>
      <c r="T9" s="22" t="s">
        <v>31</v>
      </c>
      <c r="U9" s="22"/>
      <c r="V9" s="22" t="s">
        <v>19</v>
      </c>
      <c r="W9" s="113" t="s">
        <v>26</v>
      </c>
      <c r="X9" s="113" t="s">
        <v>46</v>
      </c>
      <c r="Y9" s="113" t="s">
        <v>50</v>
      </c>
      <c r="Z9" s="113" t="s">
        <v>19</v>
      </c>
      <c r="AA9" s="114"/>
    </row>
    <row r="10" spans="1:27" x14ac:dyDescent="0.4">
      <c r="A10" s="7">
        <v>1</v>
      </c>
      <c r="B10" s="32" t="s">
        <v>68</v>
      </c>
      <c r="C10" s="7" t="s">
        <v>55</v>
      </c>
      <c r="D10" s="7">
        <v>22600</v>
      </c>
      <c r="E10" s="32">
        <v>0</v>
      </c>
      <c r="F10" s="32">
        <v>1</v>
      </c>
      <c r="G10" s="32">
        <v>10</v>
      </c>
      <c r="K10" s="4"/>
      <c r="U10" s="4"/>
      <c r="V10" s="18"/>
    </row>
    <row r="11" spans="1:27" x14ac:dyDescent="0.4">
      <c r="A11" s="7"/>
      <c r="B11" s="32"/>
      <c r="C11" s="7"/>
      <c r="D11" s="7"/>
      <c r="E11" s="32"/>
      <c r="F11" s="32"/>
      <c r="G11" s="32"/>
      <c r="K11" s="4"/>
      <c r="U11" s="4"/>
    </row>
    <row r="12" spans="1:27" x14ac:dyDescent="0.4">
      <c r="A12" s="8"/>
      <c r="B12" s="6"/>
      <c r="C12" s="8"/>
      <c r="D12" s="8"/>
      <c r="E12" s="6"/>
      <c r="F12" s="6"/>
      <c r="G12" s="6"/>
      <c r="K12" s="4"/>
      <c r="U12" s="4"/>
    </row>
    <row r="13" spans="1:27" x14ac:dyDescent="0.4">
      <c r="A13" s="8">
        <v>2</v>
      </c>
      <c r="B13" s="6" t="s">
        <v>69</v>
      </c>
      <c r="C13" s="8" t="s">
        <v>55</v>
      </c>
      <c r="D13" s="8">
        <v>21205</v>
      </c>
      <c r="E13" s="6">
        <v>39</v>
      </c>
      <c r="F13" s="6">
        <v>3</v>
      </c>
      <c r="G13" s="6">
        <v>41</v>
      </c>
      <c r="K13" s="4"/>
      <c r="U13" s="4"/>
    </row>
    <row r="14" spans="1:27" x14ac:dyDescent="0.4">
      <c r="A14" s="8"/>
      <c r="B14" s="6"/>
      <c r="C14" s="8"/>
      <c r="D14" s="8"/>
      <c r="E14" s="6"/>
      <c r="F14" s="6"/>
      <c r="G14" s="6"/>
      <c r="K14" s="4"/>
      <c r="U14" s="4"/>
    </row>
    <row r="15" spans="1:27" x14ac:dyDescent="0.4">
      <c r="A15" s="33"/>
      <c r="B15" s="6"/>
      <c r="C15" s="8"/>
      <c r="D15" s="8"/>
      <c r="E15" s="6"/>
      <c r="F15" s="6"/>
      <c r="G15" s="6"/>
      <c r="K15" s="4"/>
      <c r="U15" s="4"/>
    </row>
    <row r="16" spans="1:27" x14ac:dyDescent="0.4">
      <c r="A16" s="8">
        <v>3</v>
      </c>
      <c r="B16" s="6" t="s">
        <v>70</v>
      </c>
      <c r="C16" s="8" t="s">
        <v>55</v>
      </c>
      <c r="D16" s="8">
        <v>21199</v>
      </c>
      <c r="E16" s="6">
        <v>19</v>
      </c>
      <c r="F16" s="6">
        <v>0</v>
      </c>
      <c r="G16" s="6">
        <v>58</v>
      </c>
      <c r="K16" s="4"/>
      <c r="U16" s="4"/>
    </row>
    <row r="17" spans="1:21" x14ac:dyDescent="0.4">
      <c r="A17" s="8"/>
      <c r="B17" s="6"/>
      <c r="C17" s="8" t="s">
        <v>55</v>
      </c>
      <c r="D17" s="8">
        <v>21012</v>
      </c>
      <c r="E17" s="6">
        <v>8</v>
      </c>
      <c r="F17" s="6">
        <v>3</v>
      </c>
      <c r="G17" s="6">
        <v>15</v>
      </c>
      <c r="K17" s="4"/>
      <c r="U17" s="4"/>
    </row>
    <row r="18" spans="1:21" x14ac:dyDescent="0.4">
      <c r="A18" s="8"/>
      <c r="B18" s="6"/>
      <c r="C18" s="8"/>
      <c r="D18" s="8"/>
      <c r="E18" s="6"/>
      <c r="F18" s="6"/>
      <c r="G18" s="6"/>
      <c r="K18" s="4"/>
      <c r="U18" s="4"/>
    </row>
    <row r="19" spans="1:21" x14ac:dyDescent="0.4">
      <c r="A19" s="8"/>
      <c r="B19" s="6"/>
      <c r="C19" s="8"/>
      <c r="D19" s="8"/>
      <c r="E19" s="6"/>
      <c r="F19" s="6"/>
      <c r="G19" s="6"/>
    </row>
    <row r="20" spans="1:21" x14ac:dyDescent="0.4">
      <c r="A20" s="8">
        <v>4</v>
      </c>
      <c r="B20" s="6" t="s">
        <v>71</v>
      </c>
      <c r="C20" s="8" t="s">
        <v>55</v>
      </c>
      <c r="D20" s="8">
        <v>21251</v>
      </c>
      <c r="E20" s="6">
        <v>5</v>
      </c>
      <c r="F20" s="6">
        <v>1</v>
      </c>
      <c r="G20" s="6">
        <v>49</v>
      </c>
    </row>
    <row r="21" spans="1:21" x14ac:dyDescent="0.4">
      <c r="A21" s="8"/>
      <c r="B21" s="6"/>
      <c r="C21" s="8"/>
      <c r="D21" s="8"/>
      <c r="E21" s="6"/>
      <c r="F21" s="6"/>
      <c r="G21" s="6"/>
    </row>
    <row r="22" spans="1:21" x14ac:dyDescent="0.4">
      <c r="A22" s="8"/>
      <c r="B22" s="6"/>
      <c r="C22" s="8"/>
      <c r="D22" s="8"/>
      <c r="E22" s="6"/>
      <c r="F22" s="6"/>
      <c r="G22" s="6"/>
    </row>
    <row r="23" spans="1:21" x14ac:dyDescent="0.4">
      <c r="A23" s="8">
        <v>5</v>
      </c>
      <c r="B23" s="6" t="s">
        <v>72</v>
      </c>
      <c r="C23" s="8" t="s">
        <v>55</v>
      </c>
      <c r="D23" s="8">
        <v>22679</v>
      </c>
      <c r="E23" s="6">
        <v>0</v>
      </c>
      <c r="F23" s="6">
        <v>1</v>
      </c>
      <c r="G23" s="6">
        <v>27</v>
      </c>
    </row>
    <row r="24" spans="1:21" x14ac:dyDescent="0.4">
      <c r="A24" s="8"/>
      <c r="B24" s="6"/>
      <c r="C24" s="8" t="s">
        <v>55</v>
      </c>
      <c r="D24" s="8">
        <v>21610</v>
      </c>
      <c r="E24" s="6">
        <v>2</v>
      </c>
      <c r="F24" s="6">
        <v>3</v>
      </c>
      <c r="G24" s="6">
        <v>42</v>
      </c>
    </row>
    <row r="25" spans="1:21" x14ac:dyDescent="0.4">
      <c r="A25" s="8"/>
      <c r="B25" s="6"/>
      <c r="C25" s="8" t="s">
        <v>55</v>
      </c>
      <c r="D25" s="8">
        <v>21253</v>
      </c>
      <c r="E25" s="6">
        <v>6</v>
      </c>
      <c r="F25" s="6">
        <v>1</v>
      </c>
      <c r="G25" s="6">
        <v>44</v>
      </c>
    </row>
    <row r="26" spans="1:21" x14ac:dyDescent="0.4">
      <c r="A26" s="8"/>
      <c r="B26" s="6"/>
      <c r="C26" s="8" t="s">
        <v>55</v>
      </c>
      <c r="D26" s="8">
        <v>21249</v>
      </c>
      <c r="E26" s="6">
        <v>15</v>
      </c>
      <c r="F26" s="6">
        <v>3</v>
      </c>
      <c r="G26" s="6">
        <v>16</v>
      </c>
    </row>
    <row r="27" spans="1:21" x14ac:dyDescent="0.4">
      <c r="A27" s="8"/>
      <c r="B27" s="6"/>
      <c r="C27" s="8"/>
      <c r="D27" s="8"/>
      <c r="E27" s="6"/>
      <c r="F27" s="6"/>
      <c r="G27" s="6"/>
    </row>
    <row r="28" spans="1:21" x14ac:dyDescent="0.4">
      <c r="A28" s="8"/>
      <c r="B28" s="6"/>
      <c r="C28" s="8"/>
      <c r="D28" s="8"/>
      <c r="E28" s="6"/>
      <c r="F28" s="6"/>
      <c r="G28" s="6"/>
    </row>
    <row r="29" spans="1:21" x14ac:dyDescent="0.4">
      <c r="A29" s="8">
        <v>6</v>
      </c>
      <c r="B29" s="6" t="s">
        <v>73</v>
      </c>
      <c r="C29" s="8" t="s">
        <v>55</v>
      </c>
      <c r="D29" s="8">
        <v>20539</v>
      </c>
      <c r="E29" s="6">
        <v>4</v>
      </c>
      <c r="F29" s="6">
        <v>1</v>
      </c>
      <c r="G29" s="6">
        <v>21</v>
      </c>
    </row>
    <row r="30" spans="1:21" x14ac:dyDescent="0.4">
      <c r="A30" s="8"/>
      <c r="B30" s="6"/>
      <c r="C30" s="8"/>
      <c r="D30" s="8"/>
      <c r="E30" s="6"/>
      <c r="F30" s="6"/>
      <c r="G30" s="6"/>
    </row>
    <row r="31" spans="1:21" x14ac:dyDescent="0.4">
      <c r="A31" s="8"/>
      <c r="B31" s="6"/>
      <c r="C31" s="8"/>
      <c r="D31" s="8"/>
      <c r="E31" s="6"/>
      <c r="F31" s="6"/>
      <c r="G31" s="6"/>
    </row>
    <row r="32" spans="1:21" x14ac:dyDescent="0.4">
      <c r="A32" s="8">
        <v>7</v>
      </c>
      <c r="B32" s="6" t="s">
        <v>74</v>
      </c>
      <c r="C32" s="8" t="s">
        <v>55</v>
      </c>
      <c r="D32" s="8">
        <v>22573</v>
      </c>
      <c r="E32" s="6">
        <v>0</v>
      </c>
      <c r="F32" s="6">
        <v>0</v>
      </c>
      <c r="G32" s="6">
        <v>54</v>
      </c>
    </row>
    <row r="33" spans="1:11" x14ac:dyDescent="0.4">
      <c r="A33" s="7">
        <v>8</v>
      </c>
      <c r="B33" s="32" t="s">
        <v>75</v>
      </c>
      <c r="C33" s="7" t="s">
        <v>55</v>
      </c>
      <c r="D33" s="7">
        <v>24043</v>
      </c>
      <c r="E33" s="32">
        <v>26</v>
      </c>
      <c r="F33" s="32">
        <v>1</v>
      </c>
      <c r="G33" s="32">
        <v>27</v>
      </c>
    </row>
    <row r="34" spans="1:11" x14ac:dyDescent="0.4">
      <c r="A34" s="8"/>
      <c r="B34" s="6"/>
      <c r="C34" s="7" t="s">
        <v>55</v>
      </c>
      <c r="D34" s="8">
        <v>20572</v>
      </c>
      <c r="E34" s="6">
        <v>0</v>
      </c>
      <c r="F34" s="6">
        <v>1</v>
      </c>
      <c r="G34" s="6">
        <v>32</v>
      </c>
    </row>
    <row r="35" spans="1:11" x14ac:dyDescent="0.4">
      <c r="A35" s="8"/>
      <c r="B35" s="6"/>
      <c r="C35" s="8"/>
      <c r="D35" s="8"/>
      <c r="E35" s="6"/>
      <c r="F35" s="6"/>
      <c r="G35" s="6"/>
    </row>
    <row r="36" spans="1:11" x14ac:dyDescent="0.4">
      <c r="A36" s="33"/>
      <c r="B36" s="6"/>
      <c r="C36" s="8"/>
      <c r="D36" s="8"/>
      <c r="E36" s="6"/>
      <c r="F36" s="6"/>
      <c r="G36" s="6"/>
    </row>
    <row r="37" spans="1:11" x14ac:dyDescent="0.4">
      <c r="A37" s="8">
        <v>9</v>
      </c>
      <c r="B37" s="6" t="s">
        <v>76</v>
      </c>
      <c r="C37" s="8" t="s">
        <v>55</v>
      </c>
      <c r="D37" s="8">
        <v>22617</v>
      </c>
      <c r="E37" s="6">
        <v>0</v>
      </c>
      <c r="F37" s="6">
        <v>1</v>
      </c>
      <c r="G37" s="6">
        <v>66</v>
      </c>
    </row>
    <row r="38" spans="1:11" x14ac:dyDescent="0.4">
      <c r="A38" s="16"/>
      <c r="B38" s="17"/>
      <c r="C38" s="16" t="s">
        <v>55</v>
      </c>
      <c r="D38" s="16">
        <v>21057</v>
      </c>
      <c r="E38" s="17">
        <v>21</v>
      </c>
      <c r="F38" s="17">
        <v>0</v>
      </c>
      <c r="G38" s="17">
        <v>55</v>
      </c>
    </row>
    <row r="39" spans="1:11" x14ac:dyDescent="0.4">
      <c r="A39" s="8"/>
      <c r="B39" s="6"/>
      <c r="C39" s="8" t="s">
        <v>55</v>
      </c>
      <c r="D39" s="8">
        <v>21024</v>
      </c>
      <c r="E39" s="6">
        <v>30</v>
      </c>
      <c r="F39" s="6">
        <v>2</v>
      </c>
      <c r="G39" s="6">
        <v>40</v>
      </c>
    </row>
    <row r="40" spans="1:11" x14ac:dyDescent="0.4">
      <c r="A40" s="8"/>
      <c r="B40" s="6"/>
      <c r="C40" s="8"/>
      <c r="D40" s="8"/>
      <c r="E40" s="6"/>
      <c r="F40" s="6"/>
      <c r="G40" s="6"/>
    </row>
    <row r="41" spans="1:11" x14ac:dyDescent="0.4">
      <c r="A41" s="8"/>
      <c r="B41" s="6"/>
      <c r="C41" s="8"/>
      <c r="D41" s="8"/>
      <c r="E41" s="6"/>
      <c r="F41" s="6"/>
      <c r="G41" s="6"/>
    </row>
    <row r="42" spans="1:11" x14ac:dyDescent="0.4">
      <c r="A42" s="8">
        <v>10</v>
      </c>
      <c r="B42" s="6" t="s">
        <v>77</v>
      </c>
      <c r="C42" s="8" t="s">
        <v>55</v>
      </c>
      <c r="D42" s="8">
        <v>22678</v>
      </c>
      <c r="E42" s="6">
        <v>0</v>
      </c>
      <c r="F42" s="6">
        <v>1</v>
      </c>
      <c r="G42" s="6">
        <v>31</v>
      </c>
    </row>
    <row r="43" spans="1:11" x14ac:dyDescent="0.4">
      <c r="A43" s="8"/>
      <c r="B43" s="6"/>
      <c r="C43" s="8"/>
      <c r="D43" s="8"/>
      <c r="E43" s="6"/>
      <c r="F43" s="6"/>
      <c r="G43" s="6"/>
    </row>
    <row r="44" spans="1:11" x14ac:dyDescent="0.4">
      <c r="A44" s="8"/>
      <c r="B44" s="6"/>
      <c r="C44" s="8"/>
      <c r="D44" s="8"/>
      <c r="E44" s="6"/>
      <c r="F44" s="6"/>
      <c r="G44" s="6"/>
    </row>
    <row r="45" spans="1:11" x14ac:dyDescent="0.4">
      <c r="A45" s="8">
        <v>11</v>
      </c>
      <c r="B45" s="6" t="s">
        <v>78</v>
      </c>
      <c r="C45" s="132" t="s">
        <v>66</v>
      </c>
      <c r="D45" s="132"/>
      <c r="E45" s="129">
        <v>0</v>
      </c>
      <c r="F45" s="129">
        <v>1</v>
      </c>
      <c r="G45" s="129">
        <v>0</v>
      </c>
      <c r="H45" s="130"/>
      <c r="I45" s="130"/>
      <c r="J45" s="130"/>
      <c r="K45" s="131"/>
    </row>
    <row r="46" spans="1:11" x14ac:dyDescent="0.4">
      <c r="A46" s="8"/>
      <c r="B46" s="6"/>
      <c r="C46" s="63"/>
      <c r="D46" s="63"/>
      <c r="E46" s="137"/>
      <c r="F46" s="137"/>
      <c r="G46" s="137"/>
      <c r="H46" s="64"/>
      <c r="I46" s="64"/>
      <c r="J46" s="64"/>
      <c r="K46" s="138"/>
    </row>
    <row r="47" spans="1:11" x14ac:dyDescent="0.4">
      <c r="A47" s="8"/>
      <c r="B47" s="6"/>
      <c r="C47" s="8"/>
      <c r="D47" s="8"/>
      <c r="E47" s="6"/>
      <c r="F47" s="6"/>
      <c r="G47" s="6"/>
    </row>
    <row r="48" spans="1:11" x14ac:dyDescent="0.4">
      <c r="A48" s="8">
        <v>12</v>
      </c>
      <c r="B48" s="6" t="s">
        <v>79</v>
      </c>
      <c r="C48" s="8" t="s">
        <v>55</v>
      </c>
      <c r="D48" s="8">
        <v>22603</v>
      </c>
      <c r="E48" s="6">
        <v>0</v>
      </c>
      <c r="F48" s="6">
        <v>0</v>
      </c>
      <c r="G48" s="6">
        <v>45</v>
      </c>
    </row>
    <row r="49" spans="1:11" x14ac:dyDescent="0.4">
      <c r="A49" s="8"/>
      <c r="B49" s="6"/>
      <c r="C49" s="8"/>
      <c r="D49" s="8"/>
      <c r="E49" s="6"/>
      <c r="F49" s="6"/>
      <c r="G49" s="6"/>
    </row>
    <row r="50" spans="1:11" x14ac:dyDescent="0.4">
      <c r="A50" s="8"/>
      <c r="B50" s="6"/>
      <c r="C50" s="8"/>
      <c r="D50" s="8"/>
      <c r="E50" s="6"/>
      <c r="F50" s="6"/>
      <c r="G50" s="6"/>
    </row>
    <row r="51" spans="1:11" x14ac:dyDescent="0.4">
      <c r="A51" s="8">
        <v>13</v>
      </c>
      <c r="B51" s="6" t="s">
        <v>80</v>
      </c>
      <c r="C51" s="8" t="s">
        <v>55</v>
      </c>
      <c r="D51" s="8">
        <v>22199</v>
      </c>
      <c r="E51" s="6">
        <v>14</v>
      </c>
      <c r="F51" s="6">
        <v>2</v>
      </c>
      <c r="G51" s="6">
        <v>85</v>
      </c>
    </row>
    <row r="52" spans="1:11" x14ac:dyDescent="0.4">
      <c r="A52" s="8"/>
      <c r="B52" s="6"/>
      <c r="C52" s="8"/>
      <c r="D52" s="8"/>
      <c r="E52" s="6"/>
      <c r="F52" s="6"/>
      <c r="G52" s="6"/>
    </row>
    <row r="53" spans="1:11" x14ac:dyDescent="0.4">
      <c r="A53" s="8"/>
      <c r="B53" s="6"/>
      <c r="C53" s="8"/>
      <c r="D53" s="8"/>
      <c r="E53" s="6"/>
      <c r="F53" s="6"/>
      <c r="G53" s="6"/>
    </row>
    <row r="54" spans="1:11" x14ac:dyDescent="0.4">
      <c r="A54" s="7">
        <v>14</v>
      </c>
      <c r="B54" s="32" t="s">
        <v>81</v>
      </c>
      <c r="C54" s="7" t="s">
        <v>55</v>
      </c>
      <c r="D54" s="7">
        <v>22601</v>
      </c>
      <c r="E54" s="32">
        <v>0</v>
      </c>
      <c r="F54" s="32">
        <v>1</v>
      </c>
      <c r="G54" s="32">
        <v>89</v>
      </c>
    </row>
    <row r="55" spans="1:11" x14ac:dyDescent="0.4">
      <c r="A55" s="7"/>
      <c r="B55" s="32"/>
      <c r="C55" s="7"/>
      <c r="D55" s="7"/>
      <c r="E55" s="32"/>
      <c r="F55" s="32"/>
      <c r="G55" s="32"/>
    </row>
    <row r="56" spans="1:11" x14ac:dyDescent="0.4">
      <c r="A56" s="8"/>
      <c r="B56" s="6"/>
      <c r="C56" s="8"/>
      <c r="D56" s="8"/>
      <c r="E56" s="6"/>
      <c r="F56" s="6"/>
      <c r="G56" s="6"/>
    </row>
    <row r="57" spans="1:11" x14ac:dyDescent="0.4">
      <c r="A57" s="8">
        <v>15</v>
      </c>
      <c r="B57" s="6" t="s">
        <v>82</v>
      </c>
      <c r="C57" s="8" t="s">
        <v>55</v>
      </c>
      <c r="D57" s="8">
        <v>23531</v>
      </c>
      <c r="E57" s="6">
        <v>13</v>
      </c>
      <c r="F57" s="6">
        <v>3</v>
      </c>
      <c r="G57" s="6">
        <v>72</v>
      </c>
    </row>
    <row r="58" spans="1:11" x14ac:dyDescent="0.4">
      <c r="A58" s="8"/>
      <c r="B58" s="6"/>
      <c r="C58" s="8"/>
      <c r="D58" s="8"/>
      <c r="E58" s="6"/>
      <c r="F58" s="6"/>
      <c r="G58" s="6"/>
    </row>
    <row r="59" spans="1:11" x14ac:dyDescent="0.4">
      <c r="A59" s="33"/>
      <c r="B59" s="6"/>
      <c r="C59" s="8"/>
      <c r="D59" s="8"/>
      <c r="E59" s="6"/>
      <c r="F59" s="6"/>
      <c r="G59" s="6"/>
    </row>
    <row r="60" spans="1:11" x14ac:dyDescent="0.4">
      <c r="A60" s="8">
        <v>16</v>
      </c>
      <c r="B60" s="6" t="s">
        <v>83</v>
      </c>
      <c r="C60" s="8" t="s">
        <v>55</v>
      </c>
      <c r="D60" s="8">
        <v>22651</v>
      </c>
      <c r="E60" s="6">
        <v>0</v>
      </c>
      <c r="F60" s="6">
        <v>0</v>
      </c>
      <c r="G60" s="6">
        <v>55</v>
      </c>
    </row>
    <row r="61" spans="1:11" x14ac:dyDescent="0.4">
      <c r="A61" s="8"/>
      <c r="B61" s="6"/>
      <c r="C61" s="8" t="s">
        <v>55</v>
      </c>
      <c r="D61" s="8">
        <v>22654</v>
      </c>
      <c r="E61" s="6">
        <v>0</v>
      </c>
      <c r="F61" s="6">
        <v>1</v>
      </c>
      <c r="G61" s="6">
        <v>15</v>
      </c>
    </row>
    <row r="62" spans="1:11" x14ac:dyDescent="0.4">
      <c r="A62" s="8"/>
      <c r="B62" s="6"/>
      <c r="C62" s="8" t="s">
        <v>55</v>
      </c>
      <c r="D62" s="8">
        <v>31493</v>
      </c>
      <c r="E62" s="6">
        <v>0</v>
      </c>
      <c r="F62" s="6">
        <v>1</v>
      </c>
      <c r="G62" s="6">
        <v>42</v>
      </c>
    </row>
    <row r="63" spans="1:11" x14ac:dyDescent="0.4">
      <c r="A63" s="8"/>
      <c r="B63" s="6"/>
      <c r="C63" s="8" t="s">
        <v>55</v>
      </c>
      <c r="D63" s="8">
        <v>33901</v>
      </c>
      <c r="E63" s="6">
        <v>3</v>
      </c>
      <c r="F63" s="6">
        <v>3</v>
      </c>
      <c r="G63" s="6">
        <v>92</v>
      </c>
    </row>
    <row r="64" spans="1:11" x14ac:dyDescent="0.4">
      <c r="A64" s="8"/>
      <c r="B64" s="6"/>
      <c r="C64" s="132" t="s">
        <v>66</v>
      </c>
      <c r="D64" s="132"/>
      <c r="E64" s="129">
        <v>23</v>
      </c>
      <c r="F64" s="129">
        <v>3</v>
      </c>
      <c r="G64" s="129">
        <v>0</v>
      </c>
      <c r="H64" s="130"/>
      <c r="I64" s="130"/>
      <c r="J64" s="130"/>
      <c r="K64" s="131"/>
    </row>
    <row r="65" spans="1:11" x14ac:dyDescent="0.4">
      <c r="A65" s="8"/>
      <c r="B65" s="6"/>
      <c r="C65" s="63"/>
      <c r="D65" s="63"/>
      <c r="E65" s="137"/>
      <c r="F65" s="137"/>
      <c r="G65" s="137"/>
      <c r="H65" s="64"/>
      <c r="I65" s="64"/>
      <c r="J65" s="64"/>
      <c r="K65" s="138"/>
    </row>
    <row r="66" spans="1:11" x14ac:dyDescent="0.4">
      <c r="A66" s="8"/>
      <c r="B66" s="6"/>
      <c r="C66" s="8"/>
      <c r="D66" s="8"/>
      <c r="E66" s="6"/>
      <c r="F66" s="6"/>
      <c r="G66" s="6"/>
    </row>
    <row r="67" spans="1:11" x14ac:dyDescent="0.4">
      <c r="A67" s="8">
        <v>17</v>
      </c>
      <c r="B67" s="6" t="s">
        <v>84</v>
      </c>
      <c r="C67" s="8" t="s">
        <v>55</v>
      </c>
      <c r="D67" s="8">
        <v>23275</v>
      </c>
      <c r="E67" s="6">
        <v>9</v>
      </c>
      <c r="F67" s="6">
        <v>2</v>
      </c>
      <c r="G67" s="6">
        <v>88</v>
      </c>
    </row>
    <row r="68" spans="1:11" x14ac:dyDescent="0.4">
      <c r="A68" s="8"/>
      <c r="B68" s="6"/>
      <c r="C68" s="8" t="s">
        <v>55</v>
      </c>
      <c r="D68" s="8">
        <v>22680</v>
      </c>
      <c r="E68" s="6">
        <v>0</v>
      </c>
      <c r="F68" s="6">
        <v>0</v>
      </c>
      <c r="G68" s="6">
        <v>55</v>
      </c>
    </row>
    <row r="69" spans="1:11" x14ac:dyDescent="0.4">
      <c r="A69" s="8"/>
      <c r="B69" s="6"/>
      <c r="C69" s="8"/>
      <c r="D69" s="8"/>
      <c r="E69" s="6"/>
      <c r="F69" s="6"/>
      <c r="G69" s="6"/>
    </row>
    <row r="70" spans="1:11" x14ac:dyDescent="0.4">
      <c r="A70" s="8"/>
      <c r="B70" s="6"/>
      <c r="C70" s="8"/>
      <c r="D70" s="8"/>
      <c r="E70" s="6"/>
      <c r="F70" s="6"/>
      <c r="G70" s="6"/>
    </row>
    <row r="71" spans="1:11" x14ac:dyDescent="0.4">
      <c r="A71" s="8">
        <v>18</v>
      </c>
      <c r="B71" s="6" t="s">
        <v>85</v>
      </c>
      <c r="C71" s="8" t="s">
        <v>55</v>
      </c>
      <c r="D71" s="8">
        <v>22669</v>
      </c>
      <c r="E71" s="6">
        <v>0</v>
      </c>
      <c r="F71" s="6">
        <v>1</v>
      </c>
      <c r="G71" s="6">
        <v>62</v>
      </c>
    </row>
    <row r="72" spans="1:11" x14ac:dyDescent="0.4">
      <c r="A72" s="8"/>
      <c r="B72" s="6"/>
      <c r="C72" s="8"/>
      <c r="D72" s="8"/>
      <c r="E72" s="6"/>
      <c r="F72" s="6"/>
      <c r="G72" s="6"/>
    </row>
    <row r="73" spans="1:11" x14ac:dyDescent="0.4">
      <c r="A73" s="8"/>
      <c r="B73" s="6"/>
      <c r="C73" s="8"/>
      <c r="D73" s="8"/>
      <c r="E73" s="6"/>
      <c r="F73" s="6"/>
      <c r="G73" s="6"/>
    </row>
    <row r="74" spans="1:11" x14ac:dyDescent="0.4">
      <c r="A74" s="8">
        <v>19</v>
      </c>
      <c r="B74" s="6" t="s">
        <v>86</v>
      </c>
      <c r="C74" s="8" t="s">
        <v>55</v>
      </c>
      <c r="D74" s="8">
        <v>21040</v>
      </c>
      <c r="E74" s="6">
        <v>3</v>
      </c>
      <c r="F74" s="6">
        <v>3</v>
      </c>
      <c r="G74" s="6">
        <v>27</v>
      </c>
    </row>
    <row r="75" spans="1:11" x14ac:dyDescent="0.4">
      <c r="A75" s="8"/>
      <c r="B75" s="6"/>
      <c r="C75" s="8"/>
      <c r="D75" s="8"/>
      <c r="E75" s="6"/>
      <c r="F75" s="6"/>
      <c r="G75" s="6"/>
    </row>
    <row r="76" spans="1:11" x14ac:dyDescent="0.4">
      <c r="A76" s="8"/>
      <c r="B76" s="6"/>
      <c r="C76" s="8"/>
      <c r="D76" s="8"/>
      <c r="E76" s="6"/>
      <c r="F76" s="6"/>
      <c r="G76" s="6"/>
    </row>
    <row r="77" spans="1:11" x14ac:dyDescent="0.4">
      <c r="A77" s="8">
        <v>20</v>
      </c>
      <c r="B77" s="6" t="s">
        <v>87</v>
      </c>
      <c r="C77" s="8" t="s">
        <v>55</v>
      </c>
      <c r="D77" s="8">
        <v>21138</v>
      </c>
      <c r="E77" s="6">
        <v>6</v>
      </c>
      <c r="F77" s="6">
        <v>1</v>
      </c>
      <c r="G77" s="6">
        <v>13</v>
      </c>
    </row>
    <row r="78" spans="1:11" x14ac:dyDescent="0.4">
      <c r="A78" s="8"/>
      <c r="B78" s="6"/>
      <c r="C78" s="8"/>
      <c r="D78" s="8"/>
      <c r="E78" s="6"/>
      <c r="F78" s="6"/>
      <c r="G78" s="6"/>
    </row>
    <row r="79" spans="1:11" x14ac:dyDescent="0.4">
      <c r="A79" s="33"/>
      <c r="B79" s="6"/>
      <c r="C79" s="8"/>
      <c r="D79" s="8"/>
      <c r="E79" s="6"/>
      <c r="F79" s="6"/>
      <c r="G79" s="6"/>
    </row>
    <row r="80" spans="1:11" x14ac:dyDescent="0.4">
      <c r="A80" s="8">
        <v>21</v>
      </c>
      <c r="B80" s="6" t="s">
        <v>88</v>
      </c>
      <c r="C80" s="8" t="s">
        <v>55</v>
      </c>
      <c r="D80" s="8">
        <v>21048</v>
      </c>
      <c r="E80" s="6">
        <v>2</v>
      </c>
      <c r="F80" s="6">
        <v>3</v>
      </c>
      <c r="G80" s="34" t="s">
        <v>172</v>
      </c>
    </row>
    <row r="81" spans="1:7" x14ac:dyDescent="0.4">
      <c r="A81" s="8"/>
      <c r="B81" s="6"/>
      <c r="C81" s="8"/>
      <c r="D81" s="8"/>
      <c r="E81" s="6"/>
      <c r="F81" s="6"/>
      <c r="G81" s="34"/>
    </row>
    <row r="82" spans="1:7" x14ac:dyDescent="0.4">
      <c r="A82" s="8"/>
      <c r="B82" s="6"/>
      <c r="C82" s="8"/>
      <c r="D82" s="8"/>
      <c r="E82" s="6"/>
      <c r="F82" s="6"/>
      <c r="G82" s="6"/>
    </row>
    <row r="83" spans="1:7" x14ac:dyDescent="0.4">
      <c r="A83" s="8">
        <v>22</v>
      </c>
      <c r="B83" s="6" t="s">
        <v>89</v>
      </c>
      <c r="C83" s="8" t="s">
        <v>55</v>
      </c>
      <c r="D83" s="8">
        <v>22667</v>
      </c>
      <c r="E83" s="6">
        <v>0</v>
      </c>
      <c r="F83" s="6">
        <v>0</v>
      </c>
      <c r="G83" s="6">
        <v>60</v>
      </c>
    </row>
    <row r="84" spans="1:7" x14ac:dyDescent="0.4">
      <c r="A84" s="8"/>
      <c r="B84" s="6"/>
      <c r="C84" s="8" t="s">
        <v>55</v>
      </c>
      <c r="D84" s="8">
        <v>20575</v>
      </c>
      <c r="E84" s="6">
        <v>0</v>
      </c>
      <c r="F84" s="6">
        <v>0</v>
      </c>
      <c r="G84" s="6">
        <v>81</v>
      </c>
    </row>
    <row r="85" spans="1:7" x14ac:dyDescent="0.4">
      <c r="A85" s="8"/>
      <c r="B85" s="6"/>
      <c r="C85" s="8"/>
      <c r="D85" s="8"/>
      <c r="E85" s="6"/>
      <c r="F85" s="6"/>
      <c r="G85" s="6"/>
    </row>
    <row r="86" spans="1:7" x14ac:dyDescent="0.4">
      <c r="A86" s="8">
        <v>23</v>
      </c>
      <c r="B86" s="6" t="s">
        <v>90</v>
      </c>
      <c r="C86" s="8" t="s">
        <v>55</v>
      </c>
      <c r="D86" s="8">
        <v>22684</v>
      </c>
      <c r="E86" s="6">
        <v>0</v>
      </c>
      <c r="F86" s="6">
        <v>1</v>
      </c>
      <c r="G86" s="6">
        <v>62</v>
      </c>
    </row>
    <row r="87" spans="1:7" x14ac:dyDescent="0.4">
      <c r="A87" s="8"/>
      <c r="B87" s="6"/>
      <c r="C87" s="8"/>
      <c r="D87" s="8"/>
      <c r="E87" s="6"/>
      <c r="F87" s="6"/>
      <c r="G87" s="6"/>
    </row>
    <row r="88" spans="1:7" x14ac:dyDescent="0.4">
      <c r="A88" s="8"/>
      <c r="B88" s="6"/>
      <c r="C88" s="8"/>
      <c r="D88" s="8"/>
      <c r="E88" s="6"/>
      <c r="F88" s="6"/>
      <c r="G88" s="6"/>
    </row>
    <row r="89" spans="1:7" x14ac:dyDescent="0.4">
      <c r="A89" s="8">
        <v>24</v>
      </c>
      <c r="B89" s="6" t="s">
        <v>91</v>
      </c>
      <c r="C89" s="8" t="s">
        <v>55</v>
      </c>
      <c r="D89" s="8">
        <v>21269</v>
      </c>
      <c r="E89" s="6">
        <v>17</v>
      </c>
      <c r="F89" s="6">
        <v>1</v>
      </c>
      <c r="G89" s="6">
        <v>38</v>
      </c>
    </row>
    <row r="90" spans="1:7" x14ac:dyDescent="0.4">
      <c r="A90" s="8"/>
      <c r="B90" s="6"/>
      <c r="C90" s="8"/>
      <c r="D90" s="8"/>
      <c r="E90" s="6"/>
      <c r="F90" s="6"/>
      <c r="G90" s="6"/>
    </row>
    <row r="91" spans="1:7" x14ac:dyDescent="0.4">
      <c r="A91" s="8"/>
      <c r="B91" s="6"/>
      <c r="C91" s="8"/>
      <c r="D91" s="8"/>
      <c r="E91" s="6"/>
      <c r="F91" s="6"/>
      <c r="G91" s="6"/>
    </row>
    <row r="92" spans="1:7" x14ac:dyDescent="0.4">
      <c r="A92" s="8">
        <v>25</v>
      </c>
      <c r="B92" s="6" t="s">
        <v>92</v>
      </c>
      <c r="C92" s="8" t="s">
        <v>55</v>
      </c>
      <c r="D92" s="8">
        <v>21518</v>
      </c>
      <c r="E92" s="6">
        <v>45</v>
      </c>
      <c r="F92" s="6">
        <v>1</v>
      </c>
      <c r="G92" s="6">
        <v>61</v>
      </c>
    </row>
    <row r="93" spans="1:7" x14ac:dyDescent="0.4">
      <c r="A93" s="8"/>
      <c r="B93" s="6"/>
      <c r="C93" s="8"/>
      <c r="D93" s="8"/>
      <c r="E93" s="6"/>
      <c r="F93" s="6"/>
      <c r="G93" s="6"/>
    </row>
    <row r="94" spans="1:7" x14ac:dyDescent="0.4">
      <c r="A94" s="8"/>
      <c r="B94" s="6"/>
      <c r="C94" s="8"/>
      <c r="D94" s="8"/>
      <c r="E94" s="6"/>
      <c r="F94" s="6"/>
      <c r="G94" s="6"/>
    </row>
    <row r="95" spans="1:7" x14ac:dyDescent="0.4">
      <c r="A95" s="8">
        <v>26</v>
      </c>
      <c r="B95" s="6" t="s">
        <v>93</v>
      </c>
      <c r="C95" s="8" t="s">
        <v>55</v>
      </c>
      <c r="D95" s="8">
        <v>21063</v>
      </c>
      <c r="E95" s="6">
        <v>10</v>
      </c>
      <c r="F95" s="6">
        <v>3</v>
      </c>
      <c r="G95" s="6">
        <v>20</v>
      </c>
    </row>
    <row r="96" spans="1:7" x14ac:dyDescent="0.4">
      <c r="A96" s="8"/>
      <c r="B96" s="6"/>
      <c r="C96" s="8"/>
      <c r="D96" s="8"/>
      <c r="E96" s="6"/>
      <c r="F96" s="6"/>
      <c r="G96" s="6"/>
    </row>
    <row r="97" spans="1:7" x14ac:dyDescent="0.4">
      <c r="A97" s="8"/>
      <c r="B97" s="6"/>
      <c r="C97" s="8"/>
      <c r="D97" s="8"/>
      <c r="E97" s="6"/>
      <c r="F97" s="6"/>
      <c r="G97" s="6"/>
    </row>
    <row r="98" spans="1:7" x14ac:dyDescent="0.4">
      <c r="A98" s="7">
        <v>27</v>
      </c>
      <c r="B98" s="32" t="s">
        <v>94</v>
      </c>
      <c r="C98" s="7" t="s">
        <v>55</v>
      </c>
      <c r="D98" s="7">
        <v>21009</v>
      </c>
      <c r="E98" s="32">
        <v>2</v>
      </c>
      <c r="F98" s="32">
        <v>3</v>
      </c>
      <c r="G98" s="32">
        <v>40</v>
      </c>
    </row>
    <row r="99" spans="1:7" x14ac:dyDescent="0.4">
      <c r="A99" s="7"/>
      <c r="B99" s="32"/>
      <c r="C99" s="7"/>
      <c r="D99" s="7"/>
      <c r="E99" s="32"/>
      <c r="F99" s="32"/>
      <c r="G99" s="32"/>
    </row>
    <row r="100" spans="1:7" x14ac:dyDescent="0.4">
      <c r="A100" s="8"/>
      <c r="B100" s="6"/>
      <c r="C100" s="8"/>
      <c r="D100" s="8"/>
      <c r="E100" s="6"/>
      <c r="F100" s="6"/>
      <c r="G100" s="6"/>
    </row>
    <row r="101" spans="1:7" x14ac:dyDescent="0.4">
      <c r="A101" s="8">
        <v>28</v>
      </c>
      <c r="B101" s="6" t="s">
        <v>95</v>
      </c>
      <c r="C101" s="8" t="s">
        <v>55</v>
      </c>
      <c r="D101" s="8">
        <v>31490</v>
      </c>
      <c r="E101" s="6">
        <v>0</v>
      </c>
      <c r="F101" s="6">
        <v>1</v>
      </c>
      <c r="G101" s="6">
        <v>0</v>
      </c>
    </row>
    <row r="102" spans="1:7" x14ac:dyDescent="0.4">
      <c r="A102" s="8"/>
      <c r="B102" s="6"/>
      <c r="C102" s="8"/>
      <c r="D102" s="8"/>
      <c r="E102" s="6"/>
      <c r="F102" s="6"/>
      <c r="G102" s="6"/>
    </row>
    <row r="103" spans="1:7" x14ac:dyDescent="0.4">
      <c r="A103" s="33"/>
      <c r="B103" s="6"/>
      <c r="C103" s="8"/>
      <c r="D103" s="8"/>
      <c r="E103" s="6"/>
      <c r="F103" s="6"/>
      <c r="G103" s="6"/>
    </row>
    <row r="104" spans="1:7" x14ac:dyDescent="0.4">
      <c r="A104" s="8">
        <v>29</v>
      </c>
      <c r="B104" s="6" t="s">
        <v>96</v>
      </c>
      <c r="C104" s="8" t="s">
        <v>55</v>
      </c>
      <c r="D104" s="8">
        <v>34665</v>
      </c>
      <c r="E104" s="6">
        <v>0</v>
      </c>
      <c r="F104" s="6">
        <v>0</v>
      </c>
      <c r="G104" s="6">
        <v>98</v>
      </c>
    </row>
    <row r="105" spans="1:7" x14ac:dyDescent="0.4">
      <c r="A105" s="8"/>
      <c r="B105" s="6"/>
      <c r="C105" s="8"/>
      <c r="D105" s="8"/>
      <c r="E105" s="6"/>
      <c r="F105" s="6"/>
      <c r="G105" s="6"/>
    </row>
    <row r="106" spans="1:7" x14ac:dyDescent="0.4">
      <c r="A106" s="8"/>
      <c r="B106" s="6"/>
      <c r="C106" s="8"/>
      <c r="D106" s="8"/>
      <c r="E106" s="6"/>
      <c r="F106" s="6"/>
      <c r="G106" s="6"/>
    </row>
    <row r="107" spans="1:7" x14ac:dyDescent="0.4">
      <c r="A107" s="8">
        <v>30</v>
      </c>
      <c r="B107" s="6" t="s">
        <v>97</v>
      </c>
      <c r="C107" s="8" t="s">
        <v>55</v>
      </c>
      <c r="D107" s="8">
        <v>22574</v>
      </c>
      <c r="E107" s="6">
        <v>0</v>
      </c>
      <c r="F107" s="6">
        <v>0</v>
      </c>
      <c r="G107" s="6">
        <v>99</v>
      </c>
    </row>
    <row r="108" spans="1:7" x14ac:dyDescent="0.4">
      <c r="A108" s="8"/>
      <c r="B108" s="6"/>
      <c r="C108" s="8"/>
      <c r="D108" s="8"/>
      <c r="E108" s="6"/>
      <c r="F108" s="6"/>
      <c r="G108" s="6"/>
    </row>
    <row r="109" spans="1:7" x14ac:dyDescent="0.4">
      <c r="A109" s="8"/>
      <c r="B109" s="6"/>
      <c r="C109" s="8"/>
      <c r="D109" s="8"/>
      <c r="E109" s="6"/>
      <c r="F109" s="6"/>
      <c r="G109" s="6"/>
    </row>
    <row r="110" spans="1:7" x14ac:dyDescent="0.4">
      <c r="A110" s="8">
        <v>31</v>
      </c>
      <c r="B110" s="6" t="s">
        <v>98</v>
      </c>
      <c r="C110" s="8" t="s">
        <v>55</v>
      </c>
      <c r="D110" s="8">
        <v>21017</v>
      </c>
      <c r="E110" s="6">
        <v>6</v>
      </c>
      <c r="F110" s="6">
        <v>2</v>
      </c>
      <c r="G110" s="6">
        <v>25</v>
      </c>
    </row>
    <row r="111" spans="1:7" x14ac:dyDescent="0.4">
      <c r="A111" s="8"/>
      <c r="B111" s="6"/>
      <c r="C111" s="8"/>
      <c r="D111" s="8"/>
      <c r="E111" s="6"/>
      <c r="F111" s="6"/>
      <c r="G111" s="6"/>
    </row>
    <row r="112" spans="1:7" x14ac:dyDescent="0.4">
      <c r="A112" s="8"/>
      <c r="B112" s="6"/>
      <c r="C112" s="8"/>
      <c r="D112" s="8"/>
      <c r="E112" s="6"/>
      <c r="F112" s="6"/>
      <c r="G112" s="6"/>
    </row>
    <row r="113" spans="1:7" x14ac:dyDescent="0.4">
      <c r="A113" s="8">
        <v>32</v>
      </c>
      <c r="B113" s="6" t="s">
        <v>99</v>
      </c>
      <c r="C113" s="8" t="s">
        <v>55</v>
      </c>
      <c r="D113" s="8">
        <v>22687</v>
      </c>
      <c r="E113" s="6">
        <v>0</v>
      </c>
      <c r="F113" s="6">
        <v>1</v>
      </c>
      <c r="G113" s="6">
        <v>59</v>
      </c>
    </row>
    <row r="114" spans="1:7" x14ac:dyDescent="0.4">
      <c r="A114" s="8"/>
      <c r="B114" s="6"/>
      <c r="C114" s="8" t="s">
        <v>55</v>
      </c>
      <c r="D114" s="8">
        <v>21249</v>
      </c>
      <c r="E114" s="6">
        <v>6</v>
      </c>
      <c r="F114" s="6">
        <v>0</v>
      </c>
      <c r="G114" s="35" t="s">
        <v>172</v>
      </c>
    </row>
    <row r="115" spans="1:7" x14ac:dyDescent="0.4">
      <c r="A115" s="8"/>
      <c r="B115" s="6"/>
      <c r="C115" s="8"/>
      <c r="D115" s="8"/>
      <c r="E115" s="6"/>
      <c r="F115" s="6"/>
      <c r="G115" s="35"/>
    </row>
    <row r="116" spans="1:7" x14ac:dyDescent="0.4">
      <c r="A116" s="8"/>
      <c r="B116" s="6"/>
      <c r="C116" s="8"/>
      <c r="D116" s="8"/>
      <c r="E116" s="6"/>
      <c r="F116" s="6"/>
      <c r="G116" s="6"/>
    </row>
    <row r="117" spans="1:7" x14ac:dyDescent="0.4">
      <c r="A117" s="8">
        <v>33</v>
      </c>
      <c r="B117" s="6" t="s">
        <v>100</v>
      </c>
      <c r="C117" s="8" t="s">
        <v>55</v>
      </c>
      <c r="D117" s="8">
        <v>25568</v>
      </c>
      <c r="E117" s="6">
        <v>0</v>
      </c>
      <c r="F117" s="6">
        <v>3</v>
      </c>
      <c r="G117" s="6">
        <v>82</v>
      </c>
    </row>
    <row r="118" spans="1:7" x14ac:dyDescent="0.4">
      <c r="A118" s="8"/>
      <c r="B118" s="6"/>
      <c r="C118" s="8"/>
      <c r="D118" s="8"/>
      <c r="E118" s="6"/>
      <c r="F118" s="6"/>
      <c r="G118" s="6"/>
    </row>
    <row r="119" spans="1:7" x14ac:dyDescent="0.4">
      <c r="A119" s="8"/>
      <c r="B119" s="6"/>
      <c r="C119" s="8"/>
      <c r="D119" s="8"/>
      <c r="E119" s="6"/>
      <c r="F119" s="6"/>
      <c r="G119" s="6"/>
    </row>
    <row r="120" spans="1:7" x14ac:dyDescent="0.4">
      <c r="A120" s="8">
        <v>34</v>
      </c>
      <c r="B120" s="6" t="s">
        <v>101</v>
      </c>
      <c r="C120" s="8" t="s">
        <v>102</v>
      </c>
      <c r="D120" s="8">
        <v>21713</v>
      </c>
      <c r="E120" s="6">
        <v>31</v>
      </c>
      <c r="F120" s="6">
        <v>3</v>
      </c>
      <c r="G120" s="6">
        <v>73</v>
      </c>
    </row>
    <row r="121" spans="1:7" x14ac:dyDescent="0.4">
      <c r="A121" s="8"/>
      <c r="B121" s="6"/>
      <c r="C121" s="8"/>
      <c r="D121" s="8"/>
      <c r="E121" s="6"/>
      <c r="F121" s="6"/>
      <c r="G121" s="6"/>
    </row>
    <row r="122" spans="1:7" x14ac:dyDescent="0.4">
      <c r="A122" s="8"/>
      <c r="B122" s="6"/>
      <c r="C122" s="8"/>
      <c r="D122" s="8"/>
      <c r="E122" s="6"/>
      <c r="F122" s="6"/>
      <c r="G122" s="6"/>
    </row>
    <row r="123" spans="1:7" x14ac:dyDescent="0.4">
      <c r="A123" s="7">
        <v>35</v>
      </c>
      <c r="B123" s="32" t="s">
        <v>103</v>
      </c>
      <c r="C123" s="7" t="s">
        <v>55</v>
      </c>
      <c r="D123" s="7">
        <v>21202</v>
      </c>
      <c r="E123" s="32">
        <v>11</v>
      </c>
      <c r="F123" s="32">
        <v>0</v>
      </c>
      <c r="G123" s="32">
        <v>53</v>
      </c>
    </row>
    <row r="124" spans="1:7" x14ac:dyDescent="0.4">
      <c r="A124" s="7"/>
      <c r="B124" s="32"/>
      <c r="C124" s="7"/>
      <c r="D124" s="7"/>
      <c r="E124" s="32"/>
      <c r="F124" s="32"/>
      <c r="G124" s="32"/>
    </row>
    <row r="125" spans="1:7" x14ac:dyDescent="0.4">
      <c r="A125" s="8"/>
      <c r="B125" s="6"/>
      <c r="C125" s="8"/>
      <c r="D125" s="8"/>
      <c r="E125" s="6"/>
      <c r="F125" s="6"/>
      <c r="G125" s="6"/>
    </row>
    <row r="126" spans="1:7" x14ac:dyDescent="0.4">
      <c r="A126" s="8">
        <v>36</v>
      </c>
      <c r="B126" s="6" t="s">
        <v>104</v>
      </c>
      <c r="C126" s="8" t="s">
        <v>55</v>
      </c>
      <c r="D126" s="8">
        <v>22605</v>
      </c>
      <c r="E126" s="6">
        <v>0</v>
      </c>
      <c r="F126" s="6">
        <v>0</v>
      </c>
      <c r="G126" s="6">
        <v>55</v>
      </c>
    </row>
    <row r="127" spans="1:7" x14ac:dyDescent="0.4">
      <c r="A127" s="8"/>
      <c r="B127" s="6"/>
      <c r="C127" s="8"/>
      <c r="D127" s="8"/>
      <c r="E127" s="6"/>
      <c r="F127" s="6"/>
      <c r="G127" s="6"/>
    </row>
    <row r="128" spans="1:7" x14ac:dyDescent="0.4">
      <c r="A128" s="33"/>
      <c r="B128" s="6"/>
      <c r="C128" s="8"/>
      <c r="D128" s="8"/>
      <c r="E128" s="6"/>
      <c r="F128" s="6"/>
      <c r="G128" s="6"/>
    </row>
    <row r="129" spans="1:11" x14ac:dyDescent="0.4">
      <c r="A129" s="8">
        <v>37</v>
      </c>
      <c r="B129" s="6" t="s">
        <v>105</v>
      </c>
      <c r="C129" s="8" t="s">
        <v>55</v>
      </c>
      <c r="D129" s="8">
        <v>22597</v>
      </c>
      <c r="E129" s="6">
        <v>0</v>
      </c>
      <c r="F129" s="6">
        <v>0</v>
      </c>
      <c r="G129" s="6">
        <v>65</v>
      </c>
    </row>
    <row r="130" spans="1:11" x14ac:dyDescent="0.4">
      <c r="A130" s="8"/>
      <c r="B130" s="6"/>
      <c r="C130" s="8" t="s">
        <v>55</v>
      </c>
      <c r="D130" s="8">
        <v>20993</v>
      </c>
      <c r="E130" s="6">
        <v>4</v>
      </c>
      <c r="F130" s="6">
        <v>1</v>
      </c>
      <c r="G130" s="6">
        <v>26</v>
      </c>
    </row>
    <row r="131" spans="1:11" x14ac:dyDescent="0.4">
      <c r="A131" s="8"/>
      <c r="B131" s="6"/>
      <c r="C131" s="8" t="s">
        <v>55</v>
      </c>
      <c r="D131" s="8">
        <v>20535</v>
      </c>
      <c r="E131" s="6">
        <v>5</v>
      </c>
      <c r="F131" s="6">
        <v>1</v>
      </c>
      <c r="G131" s="6">
        <v>21</v>
      </c>
    </row>
    <row r="132" spans="1:11" x14ac:dyDescent="0.4">
      <c r="A132" s="8"/>
      <c r="B132" s="6"/>
      <c r="C132" s="8"/>
      <c r="D132" s="8"/>
      <c r="E132" s="6"/>
      <c r="F132" s="6"/>
      <c r="G132" s="6"/>
    </row>
    <row r="133" spans="1:11" x14ac:dyDescent="0.4">
      <c r="A133" s="8"/>
      <c r="B133" s="6"/>
      <c r="C133" s="8"/>
      <c r="D133" s="8"/>
      <c r="E133" s="6"/>
      <c r="F133" s="6"/>
      <c r="G133" s="6"/>
    </row>
    <row r="134" spans="1:11" x14ac:dyDescent="0.4">
      <c r="A134" s="8">
        <v>38</v>
      </c>
      <c r="B134" s="6" t="s">
        <v>106</v>
      </c>
      <c r="C134" s="8" t="s">
        <v>55</v>
      </c>
      <c r="D134" s="8">
        <v>20546</v>
      </c>
      <c r="E134" s="6">
        <v>14</v>
      </c>
      <c r="F134" s="6">
        <v>2</v>
      </c>
      <c r="G134" s="6">
        <v>61</v>
      </c>
    </row>
    <row r="135" spans="1:11" x14ac:dyDescent="0.4">
      <c r="A135" s="8"/>
      <c r="B135" s="6"/>
      <c r="C135" s="8" t="s">
        <v>55</v>
      </c>
      <c r="D135" s="8">
        <v>21248</v>
      </c>
      <c r="E135" s="6">
        <v>5</v>
      </c>
      <c r="F135" s="6">
        <v>2</v>
      </c>
      <c r="G135" s="6">
        <v>0</v>
      </c>
    </row>
    <row r="136" spans="1:11" x14ac:dyDescent="0.4">
      <c r="A136" s="8"/>
      <c r="B136" s="6"/>
      <c r="C136" s="8" t="s">
        <v>55</v>
      </c>
      <c r="D136" s="8">
        <v>22644</v>
      </c>
      <c r="E136" s="6">
        <v>0</v>
      </c>
      <c r="F136" s="6">
        <v>1</v>
      </c>
      <c r="G136" s="6">
        <v>37</v>
      </c>
    </row>
    <row r="137" spans="1:11" x14ac:dyDescent="0.4">
      <c r="A137" s="8"/>
      <c r="B137" s="6"/>
      <c r="C137" s="8"/>
      <c r="D137" s="8"/>
      <c r="E137" s="6"/>
      <c r="F137" s="6"/>
      <c r="G137" s="6"/>
    </row>
    <row r="138" spans="1:11" x14ac:dyDescent="0.4">
      <c r="A138" s="8"/>
      <c r="B138" s="6"/>
      <c r="C138" s="8"/>
      <c r="D138" s="8"/>
      <c r="E138" s="6"/>
      <c r="F138" s="6"/>
      <c r="G138" s="6"/>
    </row>
    <row r="139" spans="1:11" x14ac:dyDescent="0.4">
      <c r="A139" s="8">
        <v>39</v>
      </c>
      <c r="B139" s="6" t="s">
        <v>107</v>
      </c>
      <c r="C139" s="132" t="s">
        <v>66</v>
      </c>
      <c r="D139" s="132" t="s">
        <v>171</v>
      </c>
      <c r="E139" s="129">
        <v>9</v>
      </c>
      <c r="F139" s="129">
        <v>0</v>
      </c>
      <c r="G139" s="129">
        <v>12</v>
      </c>
      <c r="H139" s="130"/>
      <c r="I139" s="130"/>
      <c r="J139" s="130"/>
      <c r="K139" s="131"/>
    </row>
    <row r="140" spans="1:11" x14ac:dyDescent="0.4">
      <c r="A140" s="8"/>
      <c r="B140" s="137"/>
      <c r="C140" s="63"/>
      <c r="D140" s="63"/>
      <c r="E140" s="137"/>
      <c r="F140" s="137"/>
      <c r="G140" s="137"/>
      <c r="H140" s="64"/>
      <c r="I140" s="64"/>
      <c r="J140" s="64"/>
      <c r="K140" s="138"/>
    </row>
    <row r="141" spans="1:11" x14ac:dyDescent="0.4">
      <c r="A141" s="8"/>
      <c r="B141" s="6"/>
      <c r="C141" s="8"/>
      <c r="D141" s="8"/>
      <c r="E141" s="6"/>
      <c r="F141" s="6"/>
      <c r="G141" s="6"/>
    </row>
    <row r="142" spans="1:11" x14ac:dyDescent="0.4">
      <c r="A142" s="8">
        <v>40</v>
      </c>
      <c r="B142" s="6" t="s">
        <v>108</v>
      </c>
      <c r="C142" s="8" t="s">
        <v>55</v>
      </c>
      <c r="D142" s="8">
        <v>22643</v>
      </c>
      <c r="E142" s="6">
        <v>0</v>
      </c>
      <c r="F142" s="6">
        <v>0</v>
      </c>
      <c r="G142" s="6">
        <v>50</v>
      </c>
    </row>
    <row r="143" spans="1:11" x14ac:dyDescent="0.4">
      <c r="A143" s="8"/>
      <c r="B143" s="6"/>
      <c r="C143" s="8"/>
      <c r="D143" s="8"/>
      <c r="E143" s="6"/>
      <c r="F143" s="6"/>
      <c r="G143" s="6"/>
    </row>
    <row r="144" spans="1:11" x14ac:dyDescent="0.4">
      <c r="A144" s="8"/>
      <c r="B144" s="6"/>
      <c r="C144" s="8"/>
      <c r="D144" s="8"/>
      <c r="E144" s="6"/>
      <c r="F144" s="6"/>
      <c r="G144" s="6"/>
    </row>
    <row r="145" spans="1:7" x14ac:dyDescent="0.4">
      <c r="A145" s="8">
        <v>41</v>
      </c>
      <c r="B145" s="6" t="s">
        <v>109</v>
      </c>
      <c r="C145" s="8" t="s">
        <v>55</v>
      </c>
      <c r="D145" s="8">
        <v>21142</v>
      </c>
      <c r="E145" s="6">
        <v>4</v>
      </c>
      <c r="F145" s="6">
        <v>1</v>
      </c>
      <c r="G145" s="6">
        <v>36</v>
      </c>
    </row>
    <row r="146" spans="1:7" x14ac:dyDescent="0.4">
      <c r="A146" s="8"/>
      <c r="B146" s="6"/>
      <c r="C146" s="8"/>
      <c r="D146" s="8"/>
      <c r="E146" s="6"/>
      <c r="F146" s="6"/>
      <c r="G146" s="6"/>
    </row>
    <row r="147" spans="1:7" x14ac:dyDescent="0.4">
      <c r="A147" s="8"/>
      <c r="B147" s="6"/>
      <c r="C147" s="8"/>
      <c r="D147" s="8"/>
      <c r="E147" s="6"/>
      <c r="F147" s="6"/>
      <c r="G147" s="6"/>
    </row>
    <row r="148" spans="1:7" x14ac:dyDescent="0.4">
      <c r="A148" s="7">
        <v>41</v>
      </c>
      <c r="B148" s="32" t="s">
        <v>110</v>
      </c>
      <c r="C148" s="7" t="s">
        <v>55</v>
      </c>
      <c r="D148" s="7">
        <v>22595</v>
      </c>
      <c r="E148" s="32">
        <v>0</v>
      </c>
      <c r="F148" s="32">
        <v>1</v>
      </c>
      <c r="G148" s="32">
        <v>31</v>
      </c>
    </row>
    <row r="149" spans="1:7" x14ac:dyDescent="0.4">
      <c r="A149" s="7"/>
      <c r="B149" s="32"/>
      <c r="C149" s="7"/>
      <c r="D149" s="7"/>
      <c r="E149" s="32"/>
      <c r="F149" s="32"/>
      <c r="G149" s="32"/>
    </row>
    <row r="150" spans="1:7" x14ac:dyDescent="0.4">
      <c r="A150" s="7"/>
      <c r="B150" s="32"/>
      <c r="C150" s="7"/>
      <c r="D150" s="7"/>
      <c r="E150" s="32"/>
      <c r="F150" s="32"/>
      <c r="G150" s="32"/>
    </row>
    <row r="151" spans="1:7" x14ac:dyDescent="0.4">
      <c r="A151" s="8"/>
      <c r="B151" s="6"/>
      <c r="C151" s="8"/>
      <c r="D151" s="8"/>
      <c r="E151" s="6"/>
      <c r="F151" s="6"/>
      <c r="G151" s="6"/>
    </row>
    <row r="152" spans="1:7" x14ac:dyDescent="0.4">
      <c r="A152" s="8">
        <v>42</v>
      </c>
      <c r="B152" s="6" t="s">
        <v>111</v>
      </c>
      <c r="C152" s="8" t="s">
        <v>55</v>
      </c>
      <c r="D152" s="8">
        <v>20573</v>
      </c>
      <c r="E152" s="6">
        <v>0</v>
      </c>
      <c r="F152" s="6">
        <v>0</v>
      </c>
      <c r="G152" s="6">
        <v>75</v>
      </c>
    </row>
    <row r="153" spans="1:7" x14ac:dyDescent="0.4">
      <c r="A153" s="8"/>
      <c r="B153" s="6"/>
      <c r="C153" s="8"/>
      <c r="D153" s="8"/>
      <c r="E153" s="6"/>
      <c r="F153" s="6"/>
      <c r="G153" s="6"/>
    </row>
    <row r="154" spans="1:7" x14ac:dyDescent="0.4">
      <c r="A154" s="33"/>
      <c r="B154" s="6"/>
      <c r="C154" s="8"/>
      <c r="D154" s="8"/>
      <c r="E154" s="6"/>
      <c r="F154" s="6"/>
      <c r="G154" s="6"/>
    </row>
    <row r="155" spans="1:7" x14ac:dyDescent="0.4">
      <c r="A155" s="8">
        <v>43</v>
      </c>
      <c r="B155" s="6" t="s">
        <v>112</v>
      </c>
      <c r="C155" s="8" t="s">
        <v>55</v>
      </c>
      <c r="D155" s="8">
        <v>22686</v>
      </c>
      <c r="E155" s="6">
        <v>0</v>
      </c>
      <c r="F155" s="6">
        <v>1</v>
      </c>
      <c r="G155" s="6">
        <v>16</v>
      </c>
    </row>
    <row r="156" spans="1:7" x14ac:dyDescent="0.4">
      <c r="A156" s="8"/>
      <c r="B156" s="6"/>
      <c r="C156" s="8"/>
      <c r="D156" s="8"/>
      <c r="E156" s="6"/>
      <c r="F156" s="6"/>
      <c r="G156" s="6"/>
    </row>
    <row r="157" spans="1:7" x14ac:dyDescent="0.4">
      <c r="A157" s="8"/>
      <c r="B157" s="6"/>
      <c r="C157" s="8"/>
      <c r="D157" s="8"/>
      <c r="E157" s="6"/>
      <c r="F157" s="6"/>
      <c r="G157" s="6"/>
    </row>
    <row r="158" spans="1:7" x14ac:dyDescent="0.4">
      <c r="A158" s="8">
        <v>44</v>
      </c>
      <c r="B158" s="6" t="s">
        <v>113</v>
      </c>
      <c r="C158" s="8" t="s">
        <v>55</v>
      </c>
      <c r="D158" s="8">
        <v>21022</v>
      </c>
      <c r="E158" s="6">
        <v>9</v>
      </c>
      <c r="F158" s="6">
        <v>0</v>
      </c>
      <c r="G158" s="6">
        <v>20</v>
      </c>
    </row>
    <row r="159" spans="1:7" x14ac:dyDescent="0.4">
      <c r="A159" s="8"/>
      <c r="B159" s="6"/>
      <c r="C159" s="8"/>
      <c r="D159" s="8"/>
      <c r="E159" s="6"/>
      <c r="F159" s="6"/>
      <c r="G159" s="6"/>
    </row>
    <row r="160" spans="1:7" x14ac:dyDescent="0.4">
      <c r="A160" s="8"/>
      <c r="B160" s="6"/>
      <c r="C160" s="8"/>
      <c r="D160" s="8"/>
      <c r="E160" s="6"/>
      <c r="F160" s="6"/>
      <c r="G160" s="6"/>
    </row>
    <row r="161" spans="1:7" x14ac:dyDescent="0.4">
      <c r="A161" s="8">
        <v>45</v>
      </c>
      <c r="B161" s="6" t="s">
        <v>114</v>
      </c>
      <c r="C161" s="8" t="s">
        <v>55</v>
      </c>
      <c r="D161" s="8">
        <v>20528</v>
      </c>
      <c r="E161" s="6">
        <v>12</v>
      </c>
      <c r="F161" s="6">
        <v>2</v>
      </c>
      <c r="G161" s="6">
        <v>89</v>
      </c>
    </row>
    <row r="162" spans="1:7" x14ac:dyDescent="0.4">
      <c r="A162" s="8"/>
      <c r="B162" s="6"/>
      <c r="C162" s="8" t="s">
        <v>55</v>
      </c>
      <c r="D162" s="8">
        <v>20527</v>
      </c>
      <c r="E162" s="6">
        <v>5</v>
      </c>
      <c r="F162" s="6">
        <v>3</v>
      </c>
      <c r="G162" s="6">
        <v>38</v>
      </c>
    </row>
    <row r="163" spans="1:7" x14ac:dyDescent="0.4">
      <c r="A163" s="8"/>
      <c r="B163" s="6"/>
      <c r="C163" s="8"/>
      <c r="D163" s="8"/>
      <c r="E163" s="6"/>
      <c r="F163" s="6"/>
      <c r="G163" s="6"/>
    </row>
    <row r="164" spans="1:7" x14ac:dyDescent="0.4">
      <c r="A164" s="8"/>
      <c r="B164" s="6"/>
      <c r="C164" s="8"/>
      <c r="D164" s="8"/>
      <c r="E164" s="6"/>
      <c r="F164" s="6"/>
      <c r="G164" s="6"/>
    </row>
    <row r="165" spans="1:7" x14ac:dyDescent="0.4">
      <c r="A165" s="8">
        <v>46</v>
      </c>
      <c r="B165" s="6" t="s">
        <v>115</v>
      </c>
      <c r="C165" s="8" t="s">
        <v>55</v>
      </c>
      <c r="D165" s="8">
        <v>22614</v>
      </c>
      <c r="E165" s="6">
        <v>0</v>
      </c>
      <c r="F165" s="6">
        <v>1</v>
      </c>
      <c r="G165" s="35" t="s">
        <v>173</v>
      </c>
    </row>
    <row r="166" spans="1:7" x14ac:dyDescent="0.4">
      <c r="A166" s="8"/>
      <c r="B166" s="6"/>
      <c r="C166" s="8"/>
      <c r="D166" s="8"/>
      <c r="E166" s="6"/>
      <c r="F166" s="6"/>
      <c r="G166" s="35"/>
    </row>
    <row r="167" spans="1:7" x14ac:dyDescent="0.4">
      <c r="A167" s="8"/>
      <c r="B167" s="6"/>
      <c r="C167" s="8"/>
      <c r="D167" s="8"/>
      <c r="E167" s="6"/>
      <c r="F167" s="6"/>
      <c r="G167" s="6"/>
    </row>
    <row r="168" spans="1:7" x14ac:dyDescent="0.4">
      <c r="A168" s="8">
        <v>47</v>
      </c>
      <c r="B168" s="6" t="s">
        <v>116</v>
      </c>
      <c r="C168" s="8" t="s">
        <v>55</v>
      </c>
      <c r="D168" s="8">
        <v>22688</v>
      </c>
      <c r="E168" s="6">
        <v>0</v>
      </c>
      <c r="F168" s="6">
        <v>0</v>
      </c>
      <c r="G168" s="6">
        <v>91</v>
      </c>
    </row>
    <row r="169" spans="1:7" x14ac:dyDescent="0.4">
      <c r="A169" s="8"/>
      <c r="B169" s="6"/>
      <c r="C169" s="8" t="s">
        <v>55</v>
      </c>
      <c r="D169" s="8">
        <v>21137</v>
      </c>
      <c r="E169" s="6">
        <v>16</v>
      </c>
      <c r="F169" s="6">
        <v>3</v>
      </c>
      <c r="G169" s="6">
        <v>59</v>
      </c>
    </row>
    <row r="170" spans="1:7" x14ac:dyDescent="0.4">
      <c r="A170" s="8"/>
      <c r="B170" s="6"/>
      <c r="C170" s="8"/>
      <c r="D170" s="8"/>
      <c r="E170" s="6"/>
      <c r="F170" s="6"/>
      <c r="G170" s="6"/>
    </row>
    <row r="171" spans="1:7" x14ac:dyDescent="0.4">
      <c r="A171" s="8"/>
      <c r="B171" s="6"/>
      <c r="C171" s="8"/>
      <c r="D171" s="8"/>
      <c r="E171" s="6"/>
      <c r="F171" s="6"/>
      <c r="G171" s="6"/>
    </row>
    <row r="172" spans="1:7" x14ac:dyDescent="0.4">
      <c r="A172" s="7">
        <v>48</v>
      </c>
      <c r="B172" s="32" t="s">
        <v>117</v>
      </c>
      <c r="C172" s="7" t="s">
        <v>55</v>
      </c>
      <c r="D172" s="7">
        <v>22598</v>
      </c>
      <c r="E172" s="32">
        <v>0</v>
      </c>
      <c r="F172" s="32">
        <v>0</v>
      </c>
      <c r="G172" s="32">
        <v>63</v>
      </c>
    </row>
    <row r="173" spans="1:7" x14ac:dyDescent="0.4">
      <c r="A173" s="8"/>
      <c r="B173" s="6"/>
      <c r="C173" s="8" t="s">
        <v>55</v>
      </c>
      <c r="D173" s="8">
        <v>22637</v>
      </c>
      <c r="E173" s="6">
        <v>0</v>
      </c>
      <c r="F173" s="6">
        <v>1</v>
      </c>
      <c r="G173" s="6">
        <v>66</v>
      </c>
    </row>
    <row r="174" spans="1:7" x14ac:dyDescent="0.4">
      <c r="A174" s="8"/>
      <c r="B174" s="6"/>
      <c r="C174" s="8" t="s">
        <v>55</v>
      </c>
      <c r="D174" s="8">
        <v>22200</v>
      </c>
      <c r="E174" s="6">
        <v>7</v>
      </c>
      <c r="F174" s="6">
        <v>3</v>
      </c>
      <c r="G174" s="6">
        <v>84</v>
      </c>
    </row>
    <row r="175" spans="1:7" x14ac:dyDescent="0.4">
      <c r="A175" s="8"/>
      <c r="B175" s="6"/>
      <c r="C175" s="8"/>
      <c r="D175" s="8"/>
      <c r="E175" s="6"/>
      <c r="F175" s="6"/>
      <c r="G175" s="6"/>
    </row>
    <row r="176" spans="1:7" x14ac:dyDescent="0.4">
      <c r="A176" s="33"/>
      <c r="B176" s="6"/>
      <c r="C176" s="8"/>
      <c r="D176" s="8"/>
      <c r="E176" s="6"/>
      <c r="F176" s="6"/>
      <c r="G176" s="6"/>
    </row>
    <row r="177" spans="1:7" x14ac:dyDescent="0.4">
      <c r="A177" s="8">
        <v>49</v>
      </c>
      <c r="B177" s="6" t="s">
        <v>118</v>
      </c>
      <c r="C177" s="8" t="s">
        <v>55</v>
      </c>
      <c r="D177" s="8">
        <v>36045</v>
      </c>
      <c r="E177" s="6">
        <v>0</v>
      </c>
      <c r="F177" s="6">
        <v>1</v>
      </c>
      <c r="G177" s="6">
        <v>13</v>
      </c>
    </row>
    <row r="178" spans="1:7" x14ac:dyDescent="0.4">
      <c r="A178" s="8"/>
      <c r="B178" s="6"/>
      <c r="C178" s="8" t="s">
        <v>55</v>
      </c>
      <c r="D178" s="8">
        <v>22583</v>
      </c>
      <c r="E178" s="6">
        <v>0</v>
      </c>
      <c r="F178" s="6">
        <v>0</v>
      </c>
      <c r="G178" s="6">
        <v>40</v>
      </c>
    </row>
    <row r="179" spans="1:7" x14ac:dyDescent="0.4">
      <c r="A179" s="8"/>
      <c r="B179" s="6"/>
      <c r="C179" s="8"/>
      <c r="D179" s="8"/>
      <c r="E179" s="6"/>
      <c r="F179" s="6"/>
      <c r="G179" s="6"/>
    </row>
    <row r="180" spans="1:7" x14ac:dyDescent="0.4">
      <c r="A180" s="8"/>
      <c r="B180" s="6"/>
      <c r="C180" s="8"/>
      <c r="D180" s="8"/>
      <c r="E180" s="6"/>
      <c r="F180" s="6"/>
      <c r="G180" s="6"/>
    </row>
    <row r="181" spans="1:7" x14ac:dyDescent="0.4">
      <c r="A181" s="8">
        <v>48</v>
      </c>
      <c r="B181" s="6" t="s">
        <v>119</v>
      </c>
      <c r="C181" s="8" t="s">
        <v>55</v>
      </c>
      <c r="D181" s="8">
        <v>22639</v>
      </c>
      <c r="E181" s="6">
        <v>0</v>
      </c>
      <c r="F181" s="6">
        <v>0</v>
      </c>
      <c r="G181" s="6">
        <v>57</v>
      </c>
    </row>
    <row r="182" spans="1:7" x14ac:dyDescent="0.4">
      <c r="A182" s="8"/>
      <c r="B182" s="6"/>
      <c r="C182" s="8"/>
      <c r="D182" s="8"/>
      <c r="E182" s="6"/>
      <c r="F182" s="6"/>
      <c r="G182" s="6"/>
    </row>
    <row r="183" spans="1:7" x14ac:dyDescent="0.4">
      <c r="A183" s="8"/>
      <c r="B183" s="6"/>
      <c r="C183" s="8"/>
      <c r="D183" s="8"/>
      <c r="E183" s="6"/>
      <c r="F183" s="6"/>
      <c r="G183" s="6"/>
    </row>
    <row r="184" spans="1:7" x14ac:dyDescent="0.4">
      <c r="A184" s="8">
        <v>49</v>
      </c>
      <c r="B184" s="6" t="s">
        <v>120</v>
      </c>
      <c r="C184" s="8" t="s">
        <v>55</v>
      </c>
      <c r="D184" s="8">
        <v>20534</v>
      </c>
      <c r="E184" s="6">
        <v>7</v>
      </c>
      <c r="F184" s="6">
        <v>1</v>
      </c>
      <c r="G184" s="35" t="s">
        <v>174</v>
      </c>
    </row>
    <row r="185" spans="1:7" x14ac:dyDescent="0.4">
      <c r="A185" s="8"/>
      <c r="B185" s="6"/>
      <c r="C185" s="8"/>
      <c r="D185" s="8"/>
      <c r="E185" s="6"/>
      <c r="F185" s="6"/>
      <c r="G185" s="35"/>
    </row>
    <row r="186" spans="1:7" x14ac:dyDescent="0.4">
      <c r="A186" s="8"/>
      <c r="B186" s="6"/>
      <c r="C186" s="8"/>
      <c r="D186" s="8"/>
      <c r="E186" s="6"/>
      <c r="F186" s="6"/>
      <c r="G186" s="6"/>
    </row>
    <row r="187" spans="1:7" x14ac:dyDescent="0.4">
      <c r="A187" s="8">
        <v>50</v>
      </c>
      <c r="B187" s="6" t="s">
        <v>121</v>
      </c>
      <c r="C187" s="8" t="s">
        <v>55</v>
      </c>
      <c r="D187" s="8">
        <v>23161</v>
      </c>
      <c r="E187" s="6">
        <v>7</v>
      </c>
      <c r="F187" s="6">
        <v>3</v>
      </c>
      <c r="G187" s="35" t="s">
        <v>173</v>
      </c>
    </row>
    <row r="188" spans="1:7" x14ac:dyDescent="0.4">
      <c r="A188" s="8"/>
      <c r="B188" s="6"/>
      <c r="C188" s="8"/>
      <c r="D188" s="8"/>
      <c r="E188" s="6"/>
      <c r="F188" s="6"/>
      <c r="G188" s="35"/>
    </row>
    <row r="189" spans="1:7" x14ac:dyDescent="0.4">
      <c r="A189" s="8"/>
      <c r="B189" s="6"/>
      <c r="C189" s="8"/>
      <c r="D189" s="8"/>
      <c r="E189" s="6"/>
      <c r="F189" s="6"/>
      <c r="G189" s="6"/>
    </row>
    <row r="190" spans="1:7" x14ac:dyDescent="0.4">
      <c r="A190" s="8">
        <v>51</v>
      </c>
      <c r="B190" s="6" t="s">
        <v>122</v>
      </c>
      <c r="C190" s="8" t="s">
        <v>55</v>
      </c>
      <c r="D190" s="8">
        <v>22610</v>
      </c>
      <c r="E190" s="6">
        <v>0</v>
      </c>
      <c r="F190" s="6">
        <v>1</v>
      </c>
      <c r="G190" s="6">
        <v>10</v>
      </c>
    </row>
    <row r="191" spans="1:7" x14ac:dyDescent="0.4">
      <c r="A191" s="8"/>
      <c r="B191" s="6"/>
      <c r="C191" s="8" t="s">
        <v>55</v>
      </c>
      <c r="D191" s="8">
        <v>21270</v>
      </c>
      <c r="E191" s="6">
        <v>11</v>
      </c>
      <c r="F191" s="6">
        <v>2</v>
      </c>
      <c r="G191" s="6">
        <v>53</v>
      </c>
    </row>
    <row r="192" spans="1:7" x14ac:dyDescent="0.4">
      <c r="A192" s="8"/>
      <c r="B192" s="6"/>
      <c r="C192" s="8"/>
      <c r="D192" s="8"/>
      <c r="E192" s="6"/>
      <c r="F192" s="6"/>
      <c r="G192" s="6"/>
    </row>
    <row r="193" spans="1:11" x14ac:dyDescent="0.4">
      <c r="A193" s="8"/>
      <c r="B193" s="6"/>
      <c r="C193" s="8"/>
      <c r="D193" s="8"/>
      <c r="E193" s="6"/>
      <c r="F193" s="6"/>
      <c r="G193" s="6"/>
    </row>
    <row r="194" spans="1:11" x14ac:dyDescent="0.4">
      <c r="A194" s="7">
        <v>52</v>
      </c>
      <c r="B194" s="32" t="s">
        <v>123</v>
      </c>
      <c r="C194" s="7" t="s">
        <v>55</v>
      </c>
      <c r="D194" s="7">
        <v>21497</v>
      </c>
      <c r="E194" s="32">
        <v>6</v>
      </c>
      <c r="F194" s="32">
        <v>0</v>
      </c>
      <c r="G194" s="32">
        <v>25</v>
      </c>
    </row>
    <row r="195" spans="1:11" x14ac:dyDescent="0.4">
      <c r="A195" s="8"/>
      <c r="B195" s="6"/>
      <c r="C195" s="8" t="s">
        <v>55</v>
      </c>
      <c r="D195" s="8">
        <v>21066</v>
      </c>
      <c r="E195" s="6">
        <v>6</v>
      </c>
      <c r="F195" s="6">
        <v>3</v>
      </c>
      <c r="G195" s="6">
        <v>15</v>
      </c>
    </row>
    <row r="196" spans="1:11" x14ac:dyDescent="0.4">
      <c r="A196" s="8"/>
      <c r="B196" s="6"/>
      <c r="C196" s="8" t="s">
        <v>55</v>
      </c>
      <c r="D196" s="8">
        <v>22629</v>
      </c>
      <c r="E196" s="6">
        <v>0</v>
      </c>
      <c r="F196" s="6">
        <v>1</v>
      </c>
      <c r="G196" s="6">
        <v>49</v>
      </c>
    </row>
    <row r="197" spans="1:11" x14ac:dyDescent="0.4">
      <c r="A197" s="8"/>
      <c r="B197" s="6"/>
      <c r="C197" s="8"/>
      <c r="D197" s="8"/>
      <c r="E197" s="6"/>
      <c r="F197" s="6"/>
      <c r="G197" s="6"/>
    </row>
    <row r="198" spans="1:11" x14ac:dyDescent="0.4">
      <c r="A198" s="33"/>
      <c r="B198" s="6"/>
      <c r="C198" s="8"/>
      <c r="D198" s="8"/>
      <c r="E198" s="6"/>
      <c r="F198" s="6"/>
      <c r="G198" s="6"/>
    </row>
    <row r="199" spans="1:11" x14ac:dyDescent="0.4">
      <c r="A199" s="8">
        <v>53</v>
      </c>
      <c r="B199" s="6" t="s">
        <v>124</v>
      </c>
      <c r="C199" s="8" t="s">
        <v>55</v>
      </c>
      <c r="D199" s="8">
        <v>22641</v>
      </c>
      <c r="E199" s="6">
        <v>0</v>
      </c>
      <c r="F199" s="6">
        <v>1</v>
      </c>
      <c r="G199" s="6">
        <v>78</v>
      </c>
    </row>
    <row r="200" spans="1:11" x14ac:dyDescent="0.4">
      <c r="A200" s="8"/>
      <c r="B200" s="6"/>
      <c r="C200" s="8" t="s">
        <v>55</v>
      </c>
      <c r="D200" s="8">
        <v>20549</v>
      </c>
      <c r="E200" s="6">
        <v>8</v>
      </c>
      <c r="F200" s="6">
        <v>2</v>
      </c>
      <c r="G200" s="6">
        <v>63</v>
      </c>
    </row>
    <row r="201" spans="1:11" x14ac:dyDescent="0.4">
      <c r="A201" s="8"/>
      <c r="B201" s="6"/>
      <c r="C201" s="132" t="s">
        <v>66</v>
      </c>
      <c r="D201" s="132"/>
      <c r="E201" s="129">
        <v>35</v>
      </c>
      <c r="F201" s="129">
        <v>0</v>
      </c>
      <c r="G201" s="129">
        <v>0</v>
      </c>
      <c r="H201" s="130"/>
      <c r="I201" s="130"/>
      <c r="J201" s="130"/>
      <c r="K201" s="131"/>
    </row>
    <row r="202" spans="1:11" x14ac:dyDescent="0.4">
      <c r="A202" s="8"/>
      <c r="B202" s="6"/>
      <c r="C202" s="63"/>
      <c r="D202" s="63"/>
      <c r="E202" s="137"/>
      <c r="F202" s="137"/>
      <c r="G202" s="137"/>
      <c r="H202" s="64"/>
      <c r="I202" s="64"/>
      <c r="J202" s="64"/>
      <c r="K202" s="138"/>
    </row>
    <row r="203" spans="1:11" x14ac:dyDescent="0.4">
      <c r="A203" s="8"/>
      <c r="B203" s="6"/>
      <c r="C203" s="8"/>
      <c r="D203" s="8"/>
      <c r="E203" s="6"/>
      <c r="F203" s="6"/>
      <c r="G203" s="6"/>
    </row>
    <row r="204" spans="1:11" x14ac:dyDescent="0.4">
      <c r="A204" s="8">
        <v>54</v>
      </c>
      <c r="B204" s="6" t="s">
        <v>125</v>
      </c>
      <c r="C204" s="8" t="s">
        <v>55</v>
      </c>
      <c r="D204" s="8">
        <v>22636</v>
      </c>
      <c r="E204" s="6">
        <v>0</v>
      </c>
      <c r="F204" s="6">
        <v>1</v>
      </c>
      <c r="G204" s="6">
        <v>95</v>
      </c>
    </row>
    <row r="205" spans="1:11" x14ac:dyDescent="0.4">
      <c r="A205" s="8"/>
      <c r="B205" s="6"/>
      <c r="C205" s="8"/>
      <c r="D205" s="8"/>
      <c r="E205" s="6"/>
      <c r="F205" s="6"/>
      <c r="G205" s="6"/>
    </row>
    <row r="206" spans="1:11" x14ac:dyDescent="0.4">
      <c r="A206" s="8"/>
      <c r="B206" s="6"/>
      <c r="C206" s="8"/>
      <c r="D206" s="8"/>
      <c r="E206" s="6"/>
      <c r="F206" s="6"/>
      <c r="G206" s="6"/>
    </row>
    <row r="207" spans="1:11" x14ac:dyDescent="0.4">
      <c r="A207" s="8">
        <v>55</v>
      </c>
      <c r="B207" s="6" t="s">
        <v>126</v>
      </c>
      <c r="C207" s="8" t="s">
        <v>55</v>
      </c>
      <c r="D207" s="8">
        <v>21500</v>
      </c>
      <c r="E207" s="6">
        <v>1</v>
      </c>
      <c r="F207" s="6">
        <v>2</v>
      </c>
      <c r="G207" s="35" t="s">
        <v>175</v>
      </c>
    </row>
    <row r="208" spans="1:11" x14ac:dyDescent="0.4">
      <c r="A208" s="8"/>
      <c r="B208" s="6"/>
      <c r="C208" s="8"/>
      <c r="D208" s="8"/>
      <c r="E208" s="6"/>
      <c r="F208" s="6"/>
      <c r="G208" s="35"/>
    </row>
    <row r="209" spans="1:7" x14ac:dyDescent="0.4">
      <c r="A209" s="8"/>
      <c r="B209" s="6"/>
      <c r="C209" s="8"/>
      <c r="D209" s="8"/>
      <c r="E209" s="6"/>
      <c r="F209" s="6"/>
      <c r="G209" s="6"/>
    </row>
    <row r="210" spans="1:7" x14ac:dyDescent="0.4">
      <c r="A210" s="8">
        <v>56</v>
      </c>
      <c r="B210" s="6" t="s">
        <v>127</v>
      </c>
      <c r="C210" s="8" t="s">
        <v>55</v>
      </c>
      <c r="D210" s="8">
        <v>21501</v>
      </c>
      <c r="E210" s="6">
        <v>4</v>
      </c>
      <c r="F210" s="6">
        <v>2</v>
      </c>
      <c r="G210" s="6">
        <v>49</v>
      </c>
    </row>
    <row r="211" spans="1:7" x14ac:dyDescent="0.4">
      <c r="A211" s="8"/>
      <c r="B211" s="6"/>
      <c r="C211" s="8" t="s">
        <v>55</v>
      </c>
      <c r="D211" s="8">
        <v>22626</v>
      </c>
      <c r="E211" s="6">
        <v>0</v>
      </c>
      <c r="F211" s="6">
        <v>2</v>
      </c>
      <c r="G211" s="35" t="s">
        <v>176</v>
      </c>
    </row>
    <row r="212" spans="1:7" x14ac:dyDescent="0.4">
      <c r="A212" s="8"/>
      <c r="B212" s="6"/>
      <c r="C212" s="8" t="s">
        <v>55</v>
      </c>
      <c r="D212" s="8">
        <v>496</v>
      </c>
      <c r="E212" s="6">
        <v>16</v>
      </c>
      <c r="F212" s="6">
        <v>1</v>
      </c>
      <c r="G212" s="6">
        <v>82</v>
      </c>
    </row>
    <row r="213" spans="1:7" x14ac:dyDescent="0.4">
      <c r="A213" s="8"/>
      <c r="B213" s="6"/>
      <c r="C213" s="8"/>
      <c r="D213" s="8"/>
      <c r="E213" s="6"/>
      <c r="F213" s="6"/>
      <c r="G213" s="6"/>
    </row>
    <row r="214" spans="1:7" x14ac:dyDescent="0.4">
      <c r="A214" s="8"/>
      <c r="B214" s="6"/>
      <c r="C214" s="8"/>
      <c r="D214" s="8"/>
      <c r="E214" s="6"/>
      <c r="F214" s="6"/>
      <c r="G214" s="6"/>
    </row>
    <row r="215" spans="1:7" x14ac:dyDescent="0.4">
      <c r="A215" s="7">
        <v>57</v>
      </c>
      <c r="B215" s="32" t="s">
        <v>128</v>
      </c>
      <c r="C215" s="7" t="s">
        <v>55</v>
      </c>
      <c r="D215" s="7">
        <v>33935</v>
      </c>
      <c r="E215" s="32">
        <v>1</v>
      </c>
      <c r="F215" s="32">
        <v>1</v>
      </c>
      <c r="G215" s="32">
        <v>20</v>
      </c>
    </row>
    <row r="216" spans="1:7" x14ac:dyDescent="0.4">
      <c r="A216" s="7"/>
      <c r="B216" s="32"/>
      <c r="C216" s="7"/>
      <c r="D216" s="7"/>
      <c r="E216" s="32"/>
      <c r="F216" s="32"/>
      <c r="G216" s="32"/>
    </row>
    <row r="217" spans="1:7" x14ac:dyDescent="0.4">
      <c r="A217" s="8"/>
      <c r="B217" s="6"/>
      <c r="C217" s="8"/>
      <c r="D217" s="8"/>
      <c r="E217" s="6"/>
      <c r="F217" s="6"/>
      <c r="G217" s="6"/>
    </row>
    <row r="218" spans="1:7" x14ac:dyDescent="0.4">
      <c r="A218" s="8">
        <v>58</v>
      </c>
      <c r="B218" s="6" t="s">
        <v>129</v>
      </c>
      <c r="C218" s="8" t="s">
        <v>55</v>
      </c>
      <c r="D218" s="8">
        <v>37286</v>
      </c>
      <c r="E218" s="6">
        <v>1</v>
      </c>
      <c r="F218" s="6">
        <v>1</v>
      </c>
      <c r="G218" s="6">
        <v>20</v>
      </c>
    </row>
    <row r="219" spans="1:7" x14ac:dyDescent="0.4">
      <c r="A219" s="8"/>
      <c r="B219" s="6"/>
      <c r="C219" s="8"/>
      <c r="D219" s="8"/>
      <c r="E219" s="6"/>
      <c r="F219" s="6"/>
      <c r="G219" s="6"/>
    </row>
    <row r="220" spans="1:7" x14ac:dyDescent="0.4">
      <c r="A220" s="33"/>
      <c r="B220" s="6"/>
      <c r="C220" s="8"/>
      <c r="D220" s="8"/>
      <c r="E220" s="6"/>
      <c r="F220" s="6"/>
      <c r="G220" s="6"/>
    </row>
    <row r="221" spans="1:7" x14ac:dyDescent="0.4">
      <c r="A221" s="8">
        <v>59</v>
      </c>
      <c r="B221" s="6" t="s">
        <v>130</v>
      </c>
      <c r="C221" s="8" t="s">
        <v>55</v>
      </c>
      <c r="D221" s="8">
        <v>31492</v>
      </c>
      <c r="E221" s="6">
        <v>1</v>
      </c>
      <c r="F221" s="6">
        <v>0</v>
      </c>
      <c r="G221" s="6">
        <v>0</v>
      </c>
    </row>
    <row r="222" spans="1:7" x14ac:dyDescent="0.4">
      <c r="A222" s="8"/>
      <c r="B222" s="6"/>
      <c r="C222" s="8" t="s">
        <v>55</v>
      </c>
      <c r="D222" s="8">
        <v>37285</v>
      </c>
      <c r="E222" s="6">
        <v>1</v>
      </c>
      <c r="F222" s="6">
        <v>1</v>
      </c>
      <c r="G222" s="6">
        <v>20</v>
      </c>
    </row>
    <row r="223" spans="1:7" x14ac:dyDescent="0.4">
      <c r="A223" s="8"/>
      <c r="B223" s="6"/>
      <c r="C223" s="8"/>
      <c r="D223" s="8"/>
      <c r="E223" s="6"/>
      <c r="F223" s="6"/>
      <c r="G223" s="6"/>
    </row>
    <row r="224" spans="1:7" x14ac:dyDescent="0.4">
      <c r="A224" s="8">
        <v>60</v>
      </c>
      <c r="B224" s="6" t="s">
        <v>131</v>
      </c>
      <c r="C224" s="8" t="s">
        <v>55</v>
      </c>
      <c r="D224" s="8">
        <v>22655</v>
      </c>
      <c r="E224" s="6">
        <v>0</v>
      </c>
      <c r="F224" s="6">
        <v>1</v>
      </c>
      <c r="G224" s="6">
        <v>10</v>
      </c>
    </row>
    <row r="225" spans="1:7" x14ac:dyDescent="0.4">
      <c r="A225" s="8"/>
      <c r="B225" s="6"/>
      <c r="C225" s="8"/>
      <c r="D225" s="8"/>
      <c r="E225" s="6"/>
      <c r="F225" s="6"/>
      <c r="G225" s="6"/>
    </row>
    <row r="226" spans="1:7" x14ac:dyDescent="0.4">
      <c r="A226" s="8"/>
      <c r="B226" s="6"/>
      <c r="C226" s="8"/>
      <c r="D226" s="8"/>
      <c r="E226" s="6"/>
      <c r="F226" s="6"/>
      <c r="G226" s="6"/>
    </row>
    <row r="227" spans="1:7" x14ac:dyDescent="0.4">
      <c r="A227" s="8">
        <v>61</v>
      </c>
      <c r="B227" s="6" t="s">
        <v>132</v>
      </c>
      <c r="C227" s="8" t="s">
        <v>55</v>
      </c>
      <c r="D227" s="8">
        <v>21168</v>
      </c>
      <c r="E227" s="6">
        <v>3</v>
      </c>
      <c r="F227" s="6">
        <v>2</v>
      </c>
      <c r="G227" s="6">
        <v>46</v>
      </c>
    </row>
    <row r="228" spans="1:7" x14ac:dyDescent="0.4">
      <c r="A228" s="8"/>
      <c r="B228" s="6"/>
      <c r="C228" s="8"/>
      <c r="D228" s="8"/>
      <c r="E228" s="6"/>
      <c r="F228" s="6"/>
      <c r="G228" s="6"/>
    </row>
    <row r="229" spans="1:7" x14ac:dyDescent="0.4">
      <c r="A229" s="8"/>
      <c r="B229" s="6"/>
      <c r="C229" s="8"/>
      <c r="D229" s="8"/>
      <c r="E229" s="6"/>
      <c r="F229" s="6"/>
      <c r="G229" s="6"/>
    </row>
    <row r="230" spans="1:7" x14ac:dyDescent="0.4">
      <c r="A230" s="8">
        <v>62</v>
      </c>
      <c r="B230" s="6" t="s">
        <v>133</v>
      </c>
      <c r="C230" s="8" t="s">
        <v>55</v>
      </c>
      <c r="D230" s="8">
        <v>438</v>
      </c>
      <c r="E230" s="6">
        <v>0</v>
      </c>
      <c r="F230" s="6">
        <v>0</v>
      </c>
      <c r="G230" s="6">
        <v>96</v>
      </c>
    </row>
    <row r="231" spans="1:7" x14ac:dyDescent="0.4">
      <c r="A231" s="8"/>
      <c r="B231" s="6"/>
      <c r="C231" s="8"/>
      <c r="D231" s="8"/>
      <c r="E231" s="6"/>
      <c r="F231" s="6"/>
      <c r="G231" s="6"/>
    </row>
    <row r="232" spans="1:7" x14ac:dyDescent="0.4">
      <c r="A232" s="8"/>
      <c r="B232" s="6"/>
      <c r="C232" s="8"/>
      <c r="D232" s="8"/>
      <c r="E232" s="6"/>
      <c r="F232" s="6"/>
      <c r="G232" s="6"/>
    </row>
    <row r="233" spans="1:7" x14ac:dyDescent="0.4">
      <c r="A233" s="8">
        <v>63</v>
      </c>
      <c r="B233" s="6" t="s">
        <v>134</v>
      </c>
      <c r="C233" s="8" t="s">
        <v>55</v>
      </c>
      <c r="D233" s="8">
        <v>22668</v>
      </c>
      <c r="E233" s="6">
        <v>0</v>
      </c>
      <c r="F233" s="6">
        <v>0</v>
      </c>
      <c r="G233" s="6">
        <v>62</v>
      </c>
    </row>
    <row r="234" spans="1:7" x14ac:dyDescent="0.4">
      <c r="A234" s="8"/>
      <c r="B234" s="6"/>
      <c r="C234" s="8" t="s">
        <v>55</v>
      </c>
      <c r="D234" s="8">
        <v>21519</v>
      </c>
      <c r="E234" s="6">
        <v>16</v>
      </c>
      <c r="F234" s="6">
        <v>3</v>
      </c>
      <c r="G234" s="6">
        <v>55</v>
      </c>
    </row>
    <row r="235" spans="1:7" x14ac:dyDescent="0.4">
      <c r="A235" s="8"/>
      <c r="B235" s="6"/>
      <c r="C235" s="8"/>
      <c r="D235" s="8"/>
      <c r="E235" s="6"/>
      <c r="F235" s="6"/>
      <c r="G235" s="6"/>
    </row>
    <row r="236" spans="1:7" x14ac:dyDescent="0.4">
      <c r="A236" s="8"/>
      <c r="B236" s="6"/>
      <c r="C236" s="8"/>
      <c r="D236" s="8"/>
      <c r="E236" s="6"/>
      <c r="F236" s="6"/>
      <c r="G236" s="6"/>
    </row>
    <row r="237" spans="1:7" x14ac:dyDescent="0.4">
      <c r="A237" s="7">
        <v>64</v>
      </c>
      <c r="B237" s="32" t="s">
        <v>135</v>
      </c>
      <c r="C237" s="7" t="s">
        <v>55</v>
      </c>
      <c r="D237" s="7">
        <v>21207</v>
      </c>
      <c r="E237" s="32">
        <v>3</v>
      </c>
      <c r="F237" s="32">
        <v>2</v>
      </c>
      <c r="G237" s="32">
        <v>40</v>
      </c>
    </row>
    <row r="238" spans="1:7" x14ac:dyDescent="0.4">
      <c r="A238" s="8"/>
      <c r="B238" s="6"/>
      <c r="C238" s="8" t="s">
        <v>55</v>
      </c>
      <c r="D238" s="8">
        <v>20543</v>
      </c>
      <c r="E238" s="6">
        <v>5</v>
      </c>
      <c r="F238" s="6">
        <v>1</v>
      </c>
      <c r="G238" s="6">
        <v>66</v>
      </c>
    </row>
    <row r="239" spans="1:7" x14ac:dyDescent="0.4">
      <c r="A239" s="8"/>
      <c r="B239" s="6"/>
      <c r="C239" s="8" t="s">
        <v>55</v>
      </c>
      <c r="D239" s="8">
        <v>22623</v>
      </c>
      <c r="E239" s="6">
        <v>0</v>
      </c>
      <c r="F239" s="6">
        <v>1</v>
      </c>
      <c r="G239" s="6">
        <v>0</v>
      </c>
    </row>
    <row r="240" spans="1:7" x14ac:dyDescent="0.4">
      <c r="A240" s="8"/>
      <c r="B240" s="6"/>
      <c r="C240" s="8"/>
      <c r="D240" s="8"/>
      <c r="E240" s="6"/>
      <c r="F240" s="6"/>
      <c r="G240" s="6"/>
    </row>
    <row r="241" spans="1:7" x14ac:dyDescent="0.4">
      <c r="A241" s="33"/>
      <c r="B241" s="6"/>
      <c r="C241" s="8"/>
      <c r="D241" s="8"/>
      <c r="E241" s="6"/>
      <c r="F241" s="6"/>
      <c r="G241" s="6"/>
    </row>
    <row r="242" spans="1:7" x14ac:dyDescent="0.4">
      <c r="A242" s="8">
        <v>65</v>
      </c>
      <c r="B242" s="6" t="s">
        <v>136</v>
      </c>
      <c r="C242" s="8" t="s">
        <v>55</v>
      </c>
      <c r="D242" s="8">
        <v>20999</v>
      </c>
      <c r="E242" s="6">
        <v>4</v>
      </c>
      <c r="F242" s="6">
        <v>2</v>
      </c>
      <c r="G242" s="6">
        <v>22</v>
      </c>
    </row>
    <row r="243" spans="1:7" x14ac:dyDescent="0.4">
      <c r="A243" s="8"/>
      <c r="B243" s="6"/>
      <c r="C243" s="8"/>
      <c r="D243" s="8"/>
      <c r="E243" s="6"/>
      <c r="F243" s="6"/>
      <c r="G243" s="6"/>
    </row>
    <row r="244" spans="1:7" x14ac:dyDescent="0.4">
      <c r="A244" s="8"/>
      <c r="B244" s="6"/>
      <c r="C244" s="8"/>
      <c r="D244" s="8"/>
      <c r="E244" s="6"/>
      <c r="F244" s="6"/>
      <c r="G244" s="6"/>
    </row>
    <row r="245" spans="1:7" x14ac:dyDescent="0.4">
      <c r="A245" s="8">
        <v>66</v>
      </c>
      <c r="B245" s="6" t="s">
        <v>137</v>
      </c>
      <c r="C245" s="8" t="s">
        <v>55</v>
      </c>
      <c r="D245" s="8">
        <v>666</v>
      </c>
      <c r="E245" s="6">
        <v>13</v>
      </c>
      <c r="F245" s="6">
        <v>2</v>
      </c>
      <c r="G245" s="6">
        <v>24</v>
      </c>
    </row>
    <row r="246" spans="1:7" x14ac:dyDescent="0.4">
      <c r="A246" s="8"/>
      <c r="B246" s="6"/>
      <c r="C246" s="8" t="s">
        <v>55</v>
      </c>
      <c r="D246" s="8">
        <v>22589</v>
      </c>
      <c r="E246" s="6">
        <v>0</v>
      </c>
      <c r="F246" s="6">
        <v>0</v>
      </c>
      <c r="G246" s="6">
        <v>66</v>
      </c>
    </row>
    <row r="247" spans="1:7" x14ac:dyDescent="0.4">
      <c r="A247" s="8"/>
      <c r="B247" s="6"/>
      <c r="C247" s="8"/>
      <c r="D247" s="8"/>
      <c r="E247" s="6"/>
      <c r="F247" s="6"/>
      <c r="G247" s="6"/>
    </row>
    <row r="248" spans="1:7" x14ac:dyDescent="0.4">
      <c r="A248" s="8"/>
      <c r="B248" s="6"/>
      <c r="C248" s="8"/>
      <c r="D248" s="8"/>
      <c r="E248" s="6"/>
      <c r="F248" s="6"/>
      <c r="G248" s="6"/>
    </row>
    <row r="249" spans="1:7" x14ac:dyDescent="0.4">
      <c r="A249" s="8">
        <v>67</v>
      </c>
      <c r="B249" s="6" t="s">
        <v>138</v>
      </c>
      <c r="C249" s="8" t="s">
        <v>55</v>
      </c>
      <c r="D249" s="8">
        <v>21143</v>
      </c>
      <c r="E249" s="6">
        <v>4</v>
      </c>
      <c r="F249" s="6">
        <v>1</v>
      </c>
      <c r="G249" s="6">
        <v>55</v>
      </c>
    </row>
    <row r="250" spans="1:7" x14ac:dyDescent="0.4">
      <c r="A250" s="8"/>
      <c r="B250" s="6"/>
      <c r="C250" s="8"/>
      <c r="D250" s="8"/>
      <c r="E250" s="6"/>
      <c r="F250" s="6"/>
      <c r="G250" s="6"/>
    </row>
    <row r="251" spans="1:7" x14ac:dyDescent="0.4">
      <c r="A251" s="8"/>
      <c r="B251" s="6"/>
      <c r="C251" s="8"/>
      <c r="D251" s="8"/>
      <c r="E251" s="6"/>
      <c r="F251" s="6"/>
      <c r="G251" s="6"/>
    </row>
    <row r="252" spans="1:7" x14ac:dyDescent="0.4">
      <c r="A252" s="8">
        <v>68</v>
      </c>
      <c r="B252" s="6" t="s">
        <v>139</v>
      </c>
      <c r="C252" s="8" t="s">
        <v>55</v>
      </c>
      <c r="D252" s="8">
        <v>22593</v>
      </c>
      <c r="E252" s="6">
        <v>0</v>
      </c>
      <c r="F252" s="6">
        <v>0</v>
      </c>
      <c r="G252" s="6">
        <v>90</v>
      </c>
    </row>
    <row r="253" spans="1:7" x14ac:dyDescent="0.4">
      <c r="A253" s="8"/>
      <c r="B253" s="6"/>
      <c r="C253" s="8" t="s">
        <v>55</v>
      </c>
      <c r="D253" s="8">
        <v>20529</v>
      </c>
      <c r="E253" s="6">
        <v>10</v>
      </c>
      <c r="F253" s="6">
        <v>2</v>
      </c>
      <c r="G253" s="6">
        <v>12</v>
      </c>
    </row>
    <row r="254" spans="1:7" x14ac:dyDescent="0.4">
      <c r="A254" s="8"/>
      <c r="B254" s="6"/>
      <c r="C254" s="8"/>
      <c r="D254" s="8"/>
      <c r="E254" s="6"/>
      <c r="F254" s="6"/>
      <c r="G254" s="6"/>
    </row>
    <row r="255" spans="1:7" x14ac:dyDescent="0.4">
      <c r="A255" s="8"/>
      <c r="B255" s="6"/>
      <c r="C255" s="8"/>
      <c r="D255" s="8"/>
      <c r="E255" s="6"/>
      <c r="F255" s="6"/>
      <c r="G255" s="6"/>
    </row>
    <row r="256" spans="1:7" x14ac:dyDescent="0.4">
      <c r="A256" s="8">
        <v>69</v>
      </c>
      <c r="B256" s="6" t="s">
        <v>140</v>
      </c>
      <c r="C256" s="8" t="s">
        <v>55</v>
      </c>
      <c r="D256" s="8">
        <v>37173</v>
      </c>
      <c r="E256" s="6">
        <v>7</v>
      </c>
      <c r="F256" s="6">
        <v>3</v>
      </c>
      <c r="G256" s="35" t="s">
        <v>173</v>
      </c>
    </row>
    <row r="257" spans="1:7" x14ac:dyDescent="0.4">
      <c r="A257" s="8"/>
      <c r="B257" s="6"/>
      <c r="C257" s="8" t="s">
        <v>55</v>
      </c>
      <c r="D257" s="8">
        <v>37168</v>
      </c>
      <c r="E257" s="6">
        <v>7</v>
      </c>
      <c r="F257" s="6">
        <v>0</v>
      </c>
      <c r="G257" s="6">
        <v>86</v>
      </c>
    </row>
    <row r="258" spans="1:7" x14ac:dyDescent="0.4">
      <c r="A258" s="8"/>
      <c r="B258" s="6"/>
      <c r="C258" s="8"/>
      <c r="D258" s="8"/>
      <c r="E258" s="6"/>
      <c r="F258" s="6"/>
      <c r="G258" s="6"/>
    </row>
    <row r="259" spans="1:7" x14ac:dyDescent="0.4">
      <c r="A259" s="8"/>
      <c r="B259" s="6"/>
      <c r="C259" s="8"/>
      <c r="D259" s="8"/>
      <c r="E259" s="6"/>
      <c r="F259" s="6"/>
      <c r="G259" s="6"/>
    </row>
    <row r="260" spans="1:7" x14ac:dyDescent="0.4">
      <c r="A260" s="7">
        <v>70</v>
      </c>
      <c r="B260" s="32" t="s">
        <v>141</v>
      </c>
      <c r="C260" s="7" t="s">
        <v>55</v>
      </c>
      <c r="D260" s="7">
        <v>21136</v>
      </c>
      <c r="E260" s="32">
        <v>5</v>
      </c>
      <c r="F260" s="32">
        <v>3</v>
      </c>
      <c r="G260" s="32">
        <v>24</v>
      </c>
    </row>
    <row r="261" spans="1:7" x14ac:dyDescent="0.4">
      <c r="A261" s="7"/>
      <c r="B261" s="32"/>
      <c r="C261" s="7"/>
      <c r="D261" s="7"/>
      <c r="E261" s="32"/>
      <c r="F261" s="32"/>
      <c r="G261" s="32"/>
    </row>
    <row r="262" spans="1:7" x14ac:dyDescent="0.4">
      <c r="A262" s="8"/>
      <c r="B262" s="6"/>
      <c r="C262" s="8"/>
      <c r="D262" s="8"/>
      <c r="E262" s="6"/>
      <c r="F262" s="6"/>
      <c r="G262" s="6"/>
    </row>
    <row r="263" spans="1:7" x14ac:dyDescent="0.4">
      <c r="A263" s="8">
        <v>71</v>
      </c>
      <c r="B263" s="6" t="s">
        <v>142</v>
      </c>
      <c r="C263" s="8" t="s">
        <v>55</v>
      </c>
      <c r="D263" s="8">
        <v>21186</v>
      </c>
      <c r="E263" s="6">
        <v>8</v>
      </c>
      <c r="F263" s="6">
        <v>1</v>
      </c>
      <c r="G263" s="6">
        <v>43</v>
      </c>
    </row>
    <row r="264" spans="1:7" x14ac:dyDescent="0.4">
      <c r="A264" s="8"/>
      <c r="B264" s="6"/>
      <c r="C264" s="8"/>
      <c r="D264" s="8"/>
      <c r="E264" s="6"/>
      <c r="F264" s="6"/>
      <c r="G264" s="6"/>
    </row>
    <row r="265" spans="1:7" x14ac:dyDescent="0.4">
      <c r="A265" s="33"/>
      <c r="B265" s="6"/>
      <c r="C265" s="8"/>
      <c r="D265" s="8"/>
      <c r="E265" s="6"/>
      <c r="F265" s="6"/>
      <c r="G265" s="6"/>
    </row>
    <row r="266" spans="1:7" x14ac:dyDescent="0.4">
      <c r="A266" s="8">
        <v>72</v>
      </c>
      <c r="B266" s="6" t="s">
        <v>143</v>
      </c>
      <c r="C266" s="8" t="s">
        <v>55</v>
      </c>
      <c r="D266" s="8">
        <v>20604</v>
      </c>
      <c r="E266" s="6">
        <v>0</v>
      </c>
      <c r="F266" s="6">
        <v>0</v>
      </c>
      <c r="G266" s="6">
        <v>84</v>
      </c>
    </row>
    <row r="267" spans="1:7" x14ac:dyDescent="0.4">
      <c r="A267" s="8"/>
      <c r="B267" s="6"/>
      <c r="C267" s="8"/>
      <c r="D267" s="8"/>
      <c r="E267" s="6"/>
      <c r="F267" s="6"/>
      <c r="G267" s="6"/>
    </row>
    <row r="268" spans="1:7" x14ac:dyDescent="0.4">
      <c r="A268" s="8"/>
      <c r="B268" s="6"/>
      <c r="C268" s="8"/>
      <c r="D268" s="8"/>
      <c r="E268" s="6"/>
      <c r="F268" s="6"/>
      <c r="G268" s="6"/>
    </row>
    <row r="269" spans="1:7" x14ac:dyDescent="0.4">
      <c r="A269" s="8">
        <v>73</v>
      </c>
      <c r="B269" s="6" t="s">
        <v>144</v>
      </c>
      <c r="C269" s="8" t="s">
        <v>55</v>
      </c>
      <c r="D269" s="8">
        <v>22658</v>
      </c>
      <c r="E269" s="6">
        <v>0</v>
      </c>
      <c r="F269" s="6">
        <v>1</v>
      </c>
      <c r="G269" s="6">
        <v>32</v>
      </c>
    </row>
    <row r="270" spans="1:7" x14ac:dyDescent="0.4">
      <c r="A270" s="8"/>
      <c r="B270" s="6"/>
      <c r="C270" s="8"/>
      <c r="D270" s="8"/>
      <c r="E270" s="6"/>
      <c r="F270" s="6"/>
      <c r="G270" s="6"/>
    </row>
    <row r="271" spans="1:7" x14ac:dyDescent="0.4">
      <c r="A271" s="8"/>
      <c r="B271" s="6"/>
      <c r="C271" s="8"/>
      <c r="D271" s="8"/>
      <c r="E271" s="6"/>
      <c r="F271" s="6"/>
      <c r="G271" s="6"/>
    </row>
    <row r="272" spans="1:7" x14ac:dyDescent="0.4">
      <c r="A272" s="8">
        <v>74</v>
      </c>
      <c r="B272" s="6" t="s">
        <v>145</v>
      </c>
      <c r="C272" s="8" t="s">
        <v>55</v>
      </c>
      <c r="D272" s="8">
        <v>22582</v>
      </c>
      <c r="E272" s="6">
        <v>0</v>
      </c>
      <c r="F272" s="6">
        <v>0</v>
      </c>
      <c r="G272" s="6">
        <v>57</v>
      </c>
    </row>
    <row r="273" spans="1:7" x14ac:dyDescent="0.4">
      <c r="A273" s="8"/>
      <c r="B273" s="6"/>
      <c r="C273" s="8" t="s">
        <v>55</v>
      </c>
      <c r="D273" s="8">
        <v>21019</v>
      </c>
      <c r="E273" s="6">
        <v>6</v>
      </c>
      <c r="F273" s="6">
        <v>2</v>
      </c>
      <c r="G273" s="6">
        <v>26</v>
      </c>
    </row>
    <row r="274" spans="1:7" x14ac:dyDescent="0.4">
      <c r="A274" s="8"/>
      <c r="B274" s="6"/>
      <c r="C274" s="8"/>
      <c r="D274" s="8"/>
      <c r="E274" s="6"/>
      <c r="F274" s="6"/>
      <c r="G274" s="6"/>
    </row>
    <row r="275" spans="1:7" x14ac:dyDescent="0.4">
      <c r="A275" s="8"/>
      <c r="B275" s="6"/>
      <c r="C275" s="8"/>
      <c r="D275" s="8"/>
      <c r="E275" s="6"/>
      <c r="F275" s="6"/>
      <c r="G275" s="6"/>
    </row>
    <row r="276" spans="1:7" x14ac:dyDescent="0.4">
      <c r="A276" s="8">
        <v>75</v>
      </c>
      <c r="B276" s="6" t="s">
        <v>146</v>
      </c>
      <c r="C276" s="8" t="s">
        <v>55</v>
      </c>
      <c r="D276" s="8">
        <v>37691</v>
      </c>
      <c r="E276" s="6">
        <v>2</v>
      </c>
      <c r="F276" s="6">
        <v>3</v>
      </c>
      <c r="G276" s="6">
        <v>26</v>
      </c>
    </row>
    <row r="277" spans="1:7" x14ac:dyDescent="0.4">
      <c r="A277" s="8"/>
      <c r="B277" s="6"/>
      <c r="C277" s="8"/>
      <c r="D277" s="8"/>
      <c r="E277" s="6"/>
      <c r="F277" s="6"/>
      <c r="G277" s="6"/>
    </row>
    <row r="278" spans="1:7" x14ac:dyDescent="0.4">
      <c r="A278" s="8"/>
      <c r="B278" s="6"/>
      <c r="C278" s="8"/>
      <c r="D278" s="8"/>
      <c r="E278" s="6"/>
      <c r="F278" s="6"/>
      <c r="G278" s="6"/>
    </row>
    <row r="279" spans="1:7" x14ac:dyDescent="0.4">
      <c r="A279" s="8">
        <v>76</v>
      </c>
      <c r="B279" s="6" t="s">
        <v>147</v>
      </c>
      <c r="C279" s="8" t="s">
        <v>55</v>
      </c>
      <c r="D279" s="8">
        <v>298</v>
      </c>
      <c r="E279" s="6">
        <v>0</v>
      </c>
      <c r="F279" s="6">
        <v>1</v>
      </c>
      <c r="G279" s="6">
        <v>28</v>
      </c>
    </row>
    <row r="280" spans="1:7" x14ac:dyDescent="0.4">
      <c r="A280" s="8"/>
      <c r="B280" s="6"/>
      <c r="C280" s="8"/>
      <c r="D280" s="8"/>
      <c r="E280" s="6"/>
      <c r="F280" s="6"/>
      <c r="G280" s="6"/>
    </row>
    <row r="281" spans="1:7" x14ac:dyDescent="0.4">
      <c r="A281" s="8"/>
      <c r="B281" s="6"/>
      <c r="C281" s="8"/>
      <c r="D281" s="8"/>
      <c r="E281" s="6"/>
      <c r="F281" s="6"/>
      <c r="G281" s="6"/>
    </row>
    <row r="282" spans="1:7" x14ac:dyDescent="0.4">
      <c r="A282" s="8">
        <v>77</v>
      </c>
      <c r="B282" s="6" t="s">
        <v>148</v>
      </c>
      <c r="C282" s="8" t="s">
        <v>55</v>
      </c>
      <c r="D282" s="8">
        <v>24455</v>
      </c>
      <c r="E282" s="6">
        <v>22</v>
      </c>
      <c r="F282" s="6">
        <v>3</v>
      </c>
      <c r="G282" s="6">
        <v>65</v>
      </c>
    </row>
    <row r="283" spans="1:7" x14ac:dyDescent="0.4">
      <c r="A283" s="8"/>
      <c r="B283" s="6"/>
      <c r="C283" s="8"/>
      <c r="D283" s="8"/>
      <c r="E283" s="6"/>
      <c r="F283" s="6"/>
      <c r="G283" s="6"/>
    </row>
    <row r="284" spans="1:7" x14ac:dyDescent="0.4">
      <c r="A284" s="8"/>
      <c r="B284" s="6"/>
      <c r="C284" s="8"/>
      <c r="D284" s="8"/>
      <c r="E284" s="6"/>
      <c r="F284" s="6"/>
      <c r="G284" s="6"/>
    </row>
    <row r="285" spans="1:7" x14ac:dyDescent="0.4">
      <c r="A285" s="7">
        <v>78</v>
      </c>
      <c r="B285" s="32" t="s">
        <v>149</v>
      </c>
      <c r="C285" s="7" t="s">
        <v>55</v>
      </c>
      <c r="D285" s="7">
        <v>22664</v>
      </c>
      <c r="E285" s="32">
        <v>0</v>
      </c>
      <c r="F285" s="32">
        <v>0</v>
      </c>
      <c r="G285" s="32">
        <v>93</v>
      </c>
    </row>
    <row r="286" spans="1:7" x14ac:dyDescent="0.4">
      <c r="A286" s="7"/>
      <c r="B286" s="32"/>
      <c r="C286" s="7"/>
      <c r="D286" s="7"/>
      <c r="E286" s="32"/>
      <c r="F286" s="32"/>
      <c r="G286" s="32"/>
    </row>
    <row r="287" spans="1:7" x14ac:dyDescent="0.4">
      <c r="A287" s="8"/>
      <c r="B287" s="6"/>
      <c r="C287" s="8"/>
      <c r="D287" s="8"/>
      <c r="E287" s="6"/>
      <c r="F287" s="6"/>
      <c r="G287" s="6"/>
    </row>
    <row r="288" spans="1:7" x14ac:dyDescent="0.4">
      <c r="A288" s="8">
        <v>79</v>
      </c>
      <c r="B288" s="6" t="s">
        <v>150</v>
      </c>
      <c r="C288" s="8" t="s">
        <v>55</v>
      </c>
      <c r="D288" s="8">
        <v>21271</v>
      </c>
      <c r="E288" s="6">
        <v>7</v>
      </c>
      <c r="F288" s="6">
        <v>1</v>
      </c>
      <c r="G288" s="6">
        <v>95</v>
      </c>
    </row>
    <row r="289" spans="1:11" x14ac:dyDescent="0.4">
      <c r="A289" s="33"/>
      <c r="B289" s="6"/>
      <c r="C289" s="8" t="s">
        <v>55</v>
      </c>
      <c r="D289" s="8">
        <v>22609</v>
      </c>
      <c r="E289" s="6">
        <v>0</v>
      </c>
      <c r="F289" s="6">
        <v>1</v>
      </c>
      <c r="G289" s="35" t="s">
        <v>177</v>
      </c>
    </row>
    <row r="290" spans="1:11" x14ac:dyDescent="0.4">
      <c r="A290" s="33"/>
      <c r="B290" s="6"/>
      <c r="C290" s="8"/>
      <c r="D290" s="8"/>
      <c r="E290" s="6"/>
      <c r="F290" s="6"/>
      <c r="G290" s="35"/>
    </row>
    <row r="291" spans="1:11" x14ac:dyDescent="0.4">
      <c r="A291" s="8"/>
      <c r="B291" s="6"/>
      <c r="C291" s="8"/>
      <c r="D291" s="8"/>
      <c r="E291" s="6"/>
      <c r="F291" s="6"/>
      <c r="G291" s="6"/>
    </row>
    <row r="292" spans="1:11" x14ac:dyDescent="0.4">
      <c r="A292" s="8">
        <v>80</v>
      </c>
      <c r="B292" s="6" t="s">
        <v>151</v>
      </c>
      <c r="C292" s="8" t="s">
        <v>55</v>
      </c>
      <c r="D292" s="8">
        <v>36504</v>
      </c>
      <c r="E292" s="6">
        <v>2</v>
      </c>
      <c r="F292" s="6">
        <v>3</v>
      </c>
      <c r="G292" s="6">
        <v>14</v>
      </c>
    </row>
    <row r="293" spans="1:11" x14ac:dyDescent="0.4">
      <c r="A293" s="8"/>
      <c r="B293" s="6"/>
      <c r="C293" s="8" t="s">
        <v>55</v>
      </c>
      <c r="D293" s="8">
        <v>21686</v>
      </c>
      <c r="E293" s="6">
        <v>2</v>
      </c>
      <c r="F293" s="6">
        <v>1</v>
      </c>
      <c r="G293" s="35" t="s">
        <v>176</v>
      </c>
    </row>
    <row r="294" spans="1:11" x14ac:dyDescent="0.4">
      <c r="A294" s="8"/>
      <c r="B294" s="6"/>
      <c r="C294" s="8"/>
      <c r="D294" s="8"/>
      <c r="E294" s="6"/>
      <c r="F294" s="6"/>
      <c r="G294" s="35"/>
    </row>
    <row r="295" spans="1:11" x14ac:dyDescent="0.4">
      <c r="A295" s="8"/>
      <c r="B295" s="6"/>
      <c r="C295" s="8"/>
      <c r="D295" s="8"/>
      <c r="E295" s="6"/>
      <c r="F295" s="6"/>
      <c r="G295" s="6"/>
    </row>
    <row r="296" spans="1:11" x14ac:dyDescent="0.4">
      <c r="A296" s="8">
        <v>81</v>
      </c>
      <c r="B296" s="6" t="s">
        <v>152</v>
      </c>
      <c r="C296" s="132" t="s">
        <v>66</v>
      </c>
      <c r="D296" s="132"/>
      <c r="E296" s="129">
        <v>15</v>
      </c>
      <c r="F296" s="129">
        <v>0</v>
      </c>
      <c r="G296" s="129">
        <v>0</v>
      </c>
      <c r="H296" s="130"/>
      <c r="I296" s="130"/>
      <c r="J296" s="130"/>
      <c r="K296" s="131"/>
    </row>
    <row r="297" spans="1:11" x14ac:dyDescent="0.4">
      <c r="A297" s="8"/>
      <c r="B297" s="6"/>
      <c r="C297" s="63"/>
      <c r="D297" s="63"/>
      <c r="E297" s="137"/>
      <c r="F297" s="137"/>
      <c r="G297" s="137"/>
      <c r="H297" s="64"/>
      <c r="I297" s="64"/>
      <c r="J297" s="64"/>
      <c r="K297" s="138"/>
    </row>
    <row r="298" spans="1:11" x14ac:dyDescent="0.4">
      <c r="A298" s="8"/>
      <c r="B298" s="6"/>
      <c r="C298" s="8"/>
      <c r="D298" s="8"/>
      <c r="E298" s="6"/>
      <c r="F298" s="6"/>
      <c r="G298" s="6"/>
    </row>
    <row r="299" spans="1:11" x14ac:dyDescent="0.4">
      <c r="A299" s="8">
        <v>82</v>
      </c>
      <c r="B299" s="6" t="s">
        <v>153</v>
      </c>
      <c r="C299" s="8" t="s">
        <v>55</v>
      </c>
      <c r="D299" s="8">
        <v>36505</v>
      </c>
      <c r="E299" s="6">
        <v>3</v>
      </c>
      <c r="F299" s="6">
        <v>0</v>
      </c>
      <c r="G299" s="6">
        <v>47</v>
      </c>
    </row>
    <row r="300" spans="1:11" x14ac:dyDescent="0.4">
      <c r="A300" s="8"/>
      <c r="B300" s="6"/>
      <c r="C300" s="8" t="s">
        <v>55</v>
      </c>
      <c r="D300" s="8">
        <v>36507</v>
      </c>
      <c r="E300" s="6">
        <v>2</v>
      </c>
      <c r="F300" s="6">
        <v>0</v>
      </c>
      <c r="G300" s="6">
        <v>0</v>
      </c>
    </row>
    <row r="301" spans="1:11" x14ac:dyDescent="0.4">
      <c r="A301" s="8"/>
      <c r="B301" s="6"/>
      <c r="C301" s="8"/>
      <c r="D301" s="8"/>
      <c r="E301" s="6"/>
      <c r="F301" s="6"/>
      <c r="G301" s="6"/>
    </row>
    <row r="302" spans="1:11" x14ac:dyDescent="0.4">
      <c r="A302" s="8"/>
      <c r="B302" s="6"/>
      <c r="C302" s="8"/>
      <c r="D302" s="8"/>
      <c r="E302" s="6"/>
      <c r="F302" s="6"/>
      <c r="G302" s="6"/>
    </row>
    <row r="303" spans="1:11" x14ac:dyDescent="0.4">
      <c r="A303" s="8">
        <v>83</v>
      </c>
      <c r="B303" s="6" t="s">
        <v>154</v>
      </c>
      <c r="C303" s="8" t="s">
        <v>55</v>
      </c>
      <c r="D303" s="8">
        <v>22676</v>
      </c>
      <c r="E303" s="6">
        <v>0</v>
      </c>
      <c r="F303" s="6">
        <v>0</v>
      </c>
      <c r="G303" s="6">
        <v>66</v>
      </c>
    </row>
    <row r="304" spans="1:11" x14ac:dyDescent="0.4">
      <c r="A304" s="8"/>
      <c r="B304" s="6"/>
      <c r="C304" s="8" t="s">
        <v>55</v>
      </c>
      <c r="D304" s="8">
        <v>22527</v>
      </c>
      <c r="E304" s="6">
        <v>0</v>
      </c>
      <c r="F304" s="6">
        <v>3</v>
      </c>
      <c r="G304" s="6">
        <v>21</v>
      </c>
    </row>
    <row r="305" spans="1:7" x14ac:dyDescent="0.4">
      <c r="A305" s="8"/>
      <c r="B305" s="6"/>
      <c r="C305" s="8"/>
      <c r="D305" s="8"/>
      <c r="E305" s="6"/>
      <c r="F305" s="6"/>
      <c r="G305" s="6"/>
    </row>
    <row r="306" spans="1:7" x14ac:dyDescent="0.4">
      <c r="A306" s="8"/>
      <c r="B306" s="6"/>
      <c r="C306" s="8"/>
      <c r="D306" s="8"/>
      <c r="E306" s="6"/>
      <c r="F306" s="6"/>
      <c r="G306" s="6"/>
    </row>
    <row r="307" spans="1:7" x14ac:dyDescent="0.4">
      <c r="A307" s="8">
        <v>84</v>
      </c>
      <c r="B307" s="6" t="s">
        <v>155</v>
      </c>
      <c r="C307" s="8" t="s">
        <v>156</v>
      </c>
      <c r="D307" s="8">
        <v>22833</v>
      </c>
      <c r="E307" s="6">
        <v>4</v>
      </c>
      <c r="F307" s="6">
        <v>0</v>
      </c>
      <c r="G307" s="6">
        <v>57</v>
      </c>
    </row>
    <row r="308" spans="1:7" x14ac:dyDescent="0.4">
      <c r="A308" s="8"/>
      <c r="B308" s="6"/>
      <c r="C308" s="8"/>
      <c r="D308" s="8"/>
      <c r="E308" s="6"/>
      <c r="F308" s="6"/>
      <c r="G308" s="6"/>
    </row>
    <row r="309" spans="1:7" x14ac:dyDescent="0.4">
      <c r="A309" s="8"/>
      <c r="B309" s="6"/>
      <c r="C309" s="8"/>
      <c r="D309" s="8"/>
      <c r="E309" s="6"/>
      <c r="F309" s="6"/>
      <c r="G309" s="6"/>
    </row>
    <row r="310" spans="1:7" x14ac:dyDescent="0.4">
      <c r="A310" s="7">
        <v>85</v>
      </c>
      <c r="B310" s="32" t="s">
        <v>157</v>
      </c>
      <c r="C310" s="7" t="s">
        <v>55</v>
      </c>
      <c r="D310" s="7">
        <v>21204</v>
      </c>
      <c r="E310" s="32">
        <v>21</v>
      </c>
      <c r="F310" s="32">
        <v>3</v>
      </c>
      <c r="G310" s="32">
        <v>18</v>
      </c>
    </row>
    <row r="311" spans="1:7" x14ac:dyDescent="0.4">
      <c r="A311" s="8"/>
      <c r="B311" s="6"/>
      <c r="C311" s="8" t="s">
        <v>55</v>
      </c>
      <c r="D311" s="8">
        <v>22645</v>
      </c>
      <c r="E311" s="6">
        <v>0</v>
      </c>
      <c r="F311" s="6">
        <v>0</v>
      </c>
      <c r="G311" s="6">
        <v>78</v>
      </c>
    </row>
    <row r="312" spans="1:7" x14ac:dyDescent="0.4">
      <c r="A312" s="8"/>
      <c r="B312" s="6"/>
      <c r="C312" s="8"/>
      <c r="D312" s="8"/>
      <c r="E312" s="6"/>
      <c r="F312" s="6"/>
      <c r="G312" s="6"/>
    </row>
    <row r="313" spans="1:7" x14ac:dyDescent="0.4">
      <c r="A313" s="8"/>
      <c r="B313" s="6"/>
      <c r="C313" s="8"/>
      <c r="D313" s="8"/>
      <c r="E313" s="6"/>
      <c r="F313" s="6"/>
      <c r="G313" s="6"/>
    </row>
    <row r="314" spans="1:7" x14ac:dyDescent="0.4">
      <c r="A314" s="33">
        <v>86</v>
      </c>
      <c r="B314" s="6" t="s">
        <v>158</v>
      </c>
      <c r="C314" s="8" t="s">
        <v>55</v>
      </c>
      <c r="D314" s="8">
        <v>2690</v>
      </c>
      <c r="E314" s="6">
        <v>0</v>
      </c>
      <c r="F314" s="6">
        <v>1</v>
      </c>
      <c r="G314" s="6">
        <v>36</v>
      </c>
    </row>
    <row r="315" spans="1:7" x14ac:dyDescent="0.4">
      <c r="A315" s="33"/>
      <c r="B315" s="6"/>
      <c r="C315" s="8"/>
      <c r="D315" s="8"/>
      <c r="E315" s="6"/>
      <c r="F315" s="6"/>
      <c r="G315" s="6"/>
    </row>
    <row r="316" spans="1:7" x14ac:dyDescent="0.4">
      <c r="A316" s="8"/>
      <c r="B316" s="6"/>
      <c r="C316" s="8"/>
      <c r="D316" s="8"/>
      <c r="E316" s="6"/>
      <c r="F316" s="6"/>
      <c r="G316" s="6"/>
    </row>
    <row r="317" spans="1:7" x14ac:dyDescent="0.4">
      <c r="A317" s="8">
        <v>87</v>
      </c>
      <c r="B317" s="6" t="s">
        <v>159</v>
      </c>
      <c r="C317" s="8" t="s">
        <v>55</v>
      </c>
      <c r="D317" s="8">
        <v>23372</v>
      </c>
      <c r="E317" s="6">
        <v>9</v>
      </c>
      <c r="F317" s="6">
        <v>0</v>
      </c>
      <c r="G317" s="6">
        <v>8</v>
      </c>
    </row>
    <row r="318" spans="1:7" x14ac:dyDescent="0.4">
      <c r="A318" s="8"/>
      <c r="B318" s="6"/>
      <c r="C318" s="8"/>
      <c r="D318" s="8"/>
      <c r="E318" s="6"/>
      <c r="F318" s="6"/>
      <c r="G318" s="6"/>
    </row>
    <row r="319" spans="1:7" x14ac:dyDescent="0.4">
      <c r="A319" s="8"/>
      <c r="B319" s="6"/>
      <c r="C319" s="8"/>
      <c r="D319" s="8"/>
      <c r="E319" s="6"/>
      <c r="F319" s="6"/>
      <c r="G319" s="6"/>
    </row>
    <row r="320" spans="1:7" x14ac:dyDescent="0.4">
      <c r="A320" s="8">
        <v>88</v>
      </c>
      <c r="B320" s="6" t="s">
        <v>160</v>
      </c>
      <c r="C320" s="8" t="s">
        <v>55</v>
      </c>
      <c r="D320" s="8">
        <v>21141</v>
      </c>
      <c r="E320" s="6">
        <v>9</v>
      </c>
      <c r="F320" s="6">
        <v>0</v>
      </c>
      <c r="G320" s="6">
        <v>64</v>
      </c>
    </row>
    <row r="321" spans="1:7" x14ac:dyDescent="0.4">
      <c r="A321" s="8"/>
      <c r="B321" s="6"/>
      <c r="C321" s="8"/>
      <c r="D321" s="8"/>
      <c r="E321" s="6"/>
      <c r="F321" s="6"/>
      <c r="G321" s="6"/>
    </row>
    <row r="322" spans="1:7" x14ac:dyDescent="0.4">
      <c r="A322" s="8"/>
      <c r="B322" s="6"/>
      <c r="C322" s="8"/>
      <c r="D322" s="8"/>
      <c r="E322" s="6"/>
      <c r="F322" s="6"/>
      <c r="G322" s="6"/>
    </row>
    <row r="323" spans="1:7" x14ac:dyDescent="0.4">
      <c r="A323" s="8">
        <v>89</v>
      </c>
      <c r="B323" s="6" t="s">
        <v>161</v>
      </c>
      <c r="C323" s="8" t="s">
        <v>55</v>
      </c>
      <c r="D323" s="8">
        <v>22594</v>
      </c>
      <c r="E323" s="6">
        <v>0</v>
      </c>
      <c r="F323" s="6">
        <v>0</v>
      </c>
      <c r="G323" s="6">
        <v>30</v>
      </c>
    </row>
    <row r="324" spans="1:7" x14ac:dyDescent="0.4">
      <c r="A324" s="8"/>
      <c r="B324" s="6"/>
      <c r="C324" s="8"/>
      <c r="D324" s="8"/>
      <c r="E324" s="6"/>
      <c r="F324" s="6"/>
      <c r="G324" s="6"/>
    </row>
    <row r="325" spans="1:7" x14ac:dyDescent="0.4">
      <c r="A325" s="8"/>
      <c r="B325" s="6"/>
      <c r="C325" s="8"/>
      <c r="D325" s="8"/>
      <c r="E325" s="6"/>
      <c r="F325" s="6"/>
      <c r="G325" s="6"/>
    </row>
    <row r="326" spans="1:7" x14ac:dyDescent="0.4">
      <c r="A326" s="8">
        <v>90</v>
      </c>
      <c r="B326" s="6" t="s">
        <v>162</v>
      </c>
      <c r="C326" s="8" t="s">
        <v>55</v>
      </c>
      <c r="D326" s="8">
        <v>507</v>
      </c>
      <c r="E326" s="6">
        <v>13</v>
      </c>
      <c r="F326" s="6">
        <v>0</v>
      </c>
      <c r="G326" s="35" t="s">
        <v>173</v>
      </c>
    </row>
    <row r="327" spans="1:7" x14ac:dyDescent="0.4">
      <c r="A327" s="8"/>
      <c r="B327" s="6"/>
      <c r="C327" s="8" t="s">
        <v>55</v>
      </c>
      <c r="D327" s="8">
        <v>22611</v>
      </c>
      <c r="E327" s="6">
        <v>0</v>
      </c>
      <c r="F327" s="6">
        <v>2</v>
      </c>
      <c r="G327" s="6">
        <v>18</v>
      </c>
    </row>
    <row r="328" spans="1:7" x14ac:dyDescent="0.4">
      <c r="A328" s="8"/>
      <c r="B328" s="6"/>
      <c r="C328" s="8"/>
      <c r="D328" s="8"/>
      <c r="E328" s="6"/>
      <c r="F328" s="6"/>
      <c r="G328" s="6"/>
    </row>
    <row r="329" spans="1:7" x14ac:dyDescent="0.4">
      <c r="A329" s="8"/>
      <c r="B329" s="6"/>
      <c r="C329" s="8"/>
      <c r="D329" s="8"/>
      <c r="E329" s="6"/>
      <c r="F329" s="6"/>
      <c r="G329" s="6"/>
    </row>
    <row r="330" spans="1:7" x14ac:dyDescent="0.4">
      <c r="A330" s="8">
        <v>91</v>
      </c>
      <c r="B330" s="6" t="s">
        <v>163</v>
      </c>
      <c r="C330" s="8" t="s">
        <v>55</v>
      </c>
      <c r="D330" s="8">
        <v>33703</v>
      </c>
      <c r="E330" s="6">
        <v>4</v>
      </c>
      <c r="F330" s="6">
        <v>3</v>
      </c>
      <c r="G330" s="6">
        <v>36</v>
      </c>
    </row>
    <row r="331" spans="1:7" x14ac:dyDescent="0.4">
      <c r="A331" s="8"/>
      <c r="B331" s="6"/>
      <c r="C331" s="8"/>
      <c r="D331" s="8"/>
      <c r="E331" s="6"/>
      <c r="F331" s="6"/>
      <c r="G331" s="6"/>
    </row>
    <row r="332" spans="1:7" x14ac:dyDescent="0.4">
      <c r="A332" s="8"/>
      <c r="B332" s="6"/>
      <c r="C332" s="8"/>
      <c r="D332" s="8"/>
      <c r="E332" s="6"/>
      <c r="F332" s="6"/>
      <c r="G332" s="6"/>
    </row>
    <row r="333" spans="1:7" x14ac:dyDescent="0.4">
      <c r="A333" s="7">
        <v>92</v>
      </c>
      <c r="B333" s="32" t="s">
        <v>164</v>
      </c>
      <c r="C333" s="7" t="s">
        <v>55</v>
      </c>
      <c r="D333" s="7">
        <v>22576</v>
      </c>
      <c r="E333" s="32">
        <v>0</v>
      </c>
      <c r="F333" s="32">
        <v>1</v>
      </c>
      <c r="G333" s="32">
        <v>7</v>
      </c>
    </row>
    <row r="334" spans="1:7" x14ac:dyDescent="0.4">
      <c r="A334" s="8"/>
      <c r="B334" s="6"/>
      <c r="C334" s="8" t="s">
        <v>55</v>
      </c>
      <c r="D334" s="8">
        <v>28478</v>
      </c>
      <c r="E334" s="6">
        <v>4</v>
      </c>
      <c r="F334" s="6">
        <v>0</v>
      </c>
      <c r="G334" s="6">
        <v>52</v>
      </c>
    </row>
    <row r="335" spans="1:7" x14ac:dyDescent="0.4">
      <c r="A335" s="8"/>
      <c r="B335" s="6"/>
      <c r="C335" s="8" t="s">
        <v>55</v>
      </c>
      <c r="D335" s="8">
        <v>21058</v>
      </c>
      <c r="E335" s="6">
        <v>8</v>
      </c>
      <c r="F335" s="6">
        <v>1</v>
      </c>
      <c r="G335" s="6">
        <v>64</v>
      </c>
    </row>
    <row r="336" spans="1:7" x14ac:dyDescent="0.4">
      <c r="A336" s="8"/>
      <c r="B336" s="6"/>
      <c r="C336" s="8"/>
      <c r="D336" s="8"/>
      <c r="E336" s="6"/>
      <c r="F336" s="6"/>
      <c r="G336" s="6"/>
    </row>
    <row r="337" spans="1:11" x14ac:dyDescent="0.4">
      <c r="A337" s="33"/>
      <c r="B337" s="6"/>
      <c r="C337" s="8"/>
      <c r="D337" s="8"/>
      <c r="E337" s="6"/>
      <c r="F337" s="6"/>
      <c r="G337" s="6"/>
    </row>
    <row r="338" spans="1:11" x14ac:dyDescent="0.4">
      <c r="A338" s="8">
        <v>93</v>
      </c>
      <c r="B338" s="6" t="s">
        <v>165</v>
      </c>
      <c r="C338" s="133" t="s">
        <v>55</v>
      </c>
      <c r="D338" s="8">
        <v>20542</v>
      </c>
      <c r="E338" s="6">
        <v>6</v>
      </c>
      <c r="F338" s="6">
        <v>3</v>
      </c>
      <c r="G338" s="6">
        <v>36</v>
      </c>
    </row>
    <row r="339" spans="1:11" x14ac:dyDescent="0.4">
      <c r="A339" s="8"/>
      <c r="B339" s="6"/>
      <c r="C339" s="8" t="s">
        <v>55</v>
      </c>
      <c r="D339" s="8">
        <v>22621</v>
      </c>
      <c r="E339" s="6">
        <v>0</v>
      </c>
      <c r="F339" s="6">
        <v>1</v>
      </c>
      <c r="G339" s="6">
        <v>67</v>
      </c>
    </row>
    <row r="340" spans="1:11" x14ac:dyDescent="0.4">
      <c r="A340" s="8"/>
      <c r="B340" s="6"/>
      <c r="C340" s="8"/>
      <c r="D340" s="8"/>
      <c r="E340" s="6"/>
      <c r="F340" s="6"/>
      <c r="G340" s="6"/>
    </row>
    <row r="341" spans="1:11" x14ac:dyDescent="0.4">
      <c r="A341" s="8"/>
      <c r="B341" s="6"/>
      <c r="C341" s="8"/>
      <c r="D341" s="8"/>
      <c r="E341" s="6"/>
      <c r="F341" s="6"/>
      <c r="G341" s="6"/>
    </row>
    <row r="342" spans="1:11" x14ac:dyDescent="0.4">
      <c r="A342" s="8">
        <v>94</v>
      </c>
      <c r="B342" s="6" t="s">
        <v>166</v>
      </c>
      <c r="C342" s="8" t="s">
        <v>55</v>
      </c>
      <c r="D342" s="8">
        <v>37169</v>
      </c>
      <c r="E342" s="6">
        <v>4</v>
      </c>
      <c r="F342" s="6">
        <v>0</v>
      </c>
      <c r="G342" s="6">
        <v>39</v>
      </c>
    </row>
    <row r="343" spans="1:11" x14ac:dyDescent="0.4">
      <c r="A343" s="8"/>
      <c r="B343" s="6"/>
      <c r="C343" s="8"/>
      <c r="D343" s="8"/>
      <c r="E343" s="6"/>
      <c r="F343" s="6"/>
      <c r="G343" s="6"/>
    </row>
    <row r="344" spans="1:11" x14ac:dyDescent="0.4">
      <c r="A344" s="8"/>
      <c r="B344" s="6"/>
      <c r="C344" s="8"/>
      <c r="D344" s="8"/>
      <c r="E344" s="6"/>
      <c r="F344" s="6"/>
      <c r="G344" s="6"/>
    </row>
    <row r="345" spans="1:11" x14ac:dyDescent="0.4">
      <c r="A345" s="8">
        <v>95</v>
      </c>
      <c r="B345" s="6" t="s">
        <v>167</v>
      </c>
      <c r="C345" s="8" t="s">
        <v>55</v>
      </c>
      <c r="D345" s="8">
        <v>20574</v>
      </c>
      <c r="E345" s="6">
        <v>0</v>
      </c>
      <c r="F345" s="6">
        <v>0</v>
      </c>
      <c r="G345" s="6">
        <v>81</v>
      </c>
    </row>
    <row r="346" spans="1:11" x14ac:dyDescent="0.4">
      <c r="A346" s="8"/>
      <c r="B346" s="6"/>
      <c r="C346" s="132" t="s">
        <v>66</v>
      </c>
      <c r="D346" s="132"/>
      <c r="E346" s="129">
        <v>7</v>
      </c>
      <c r="F346" s="129">
        <v>1</v>
      </c>
      <c r="G346" s="129">
        <v>62</v>
      </c>
      <c r="H346" s="130"/>
      <c r="I346" s="130"/>
      <c r="J346" s="130"/>
      <c r="K346" s="131"/>
    </row>
    <row r="347" spans="1:11" x14ac:dyDescent="0.4">
      <c r="A347" s="8"/>
      <c r="B347" s="6"/>
      <c r="C347" s="63"/>
      <c r="D347" s="63"/>
      <c r="E347" s="137"/>
      <c r="F347" s="137"/>
      <c r="G347" s="137"/>
      <c r="H347" s="64"/>
      <c r="I347" s="64"/>
      <c r="J347" s="64"/>
      <c r="K347" s="138"/>
    </row>
    <row r="348" spans="1:11" x14ac:dyDescent="0.4">
      <c r="A348" s="8"/>
      <c r="B348" s="6"/>
      <c r="C348" s="8"/>
      <c r="D348" s="8"/>
      <c r="E348" s="6"/>
      <c r="F348" s="6"/>
      <c r="G348" s="6"/>
    </row>
    <row r="349" spans="1:11" x14ac:dyDescent="0.4">
      <c r="A349" s="8">
        <v>96</v>
      </c>
      <c r="B349" s="6" t="s">
        <v>168</v>
      </c>
      <c r="C349" s="8" t="s">
        <v>55</v>
      </c>
      <c r="D349" s="8">
        <v>33929</v>
      </c>
      <c r="E349" s="6">
        <v>3</v>
      </c>
      <c r="F349" s="6">
        <v>0</v>
      </c>
      <c r="G349" s="35" t="s">
        <v>178</v>
      </c>
    </row>
    <row r="350" spans="1:11" x14ac:dyDescent="0.4">
      <c r="A350" s="8"/>
      <c r="B350" s="6"/>
      <c r="C350" s="8"/>
      <c r="D350" s="8"/>
      <c r="E350" s="6"/>
      <c r="F350" s="6"/>
      <c r="G350" s="35"/>
    </row>
    <row r="351" spans="1:11" x14ac:dyDescent="0.4">
      <c r="A351" s="8"/>
      <c r="B351" s="6"/>
      <c r="C351" s="8"/>
      <c r="D351" s="8"/>
      <c r="E351" s="6"/>
      <c r="F351" s="6"/>
      <c r="G351" s="6"/>
    </row>
    <row r="352" spans="1:11" x14ac:dyDescent="0.4">
      <c r="A352" s="8">
        <v>97</v>
      </c>
      <c r="B352" s="6" t="s">
        <v>169</v>
      </c>
      <c r="C352" s="8" t="s">
        <v>55</v>
      </c>
      <c r="D352" s="8">
        <v>21001</v>
      </c>
      <c r="E352" s="6">
        <v>6</v>
      </c>
      <c r="F352" s="6">
        <v>2</v>
      </c>
      <c r="G352" s="6">
        <v>76</v>
      </c>
    </row>
    <row r="353" spans="1:11" x14ac:dyDescent="0.4">
      <c r="A353" s="8"/>
      <c r="B353" s="6"/>
      <c r="C353" s="8" t="s">
        <v>55</v>
      </c>
      <c r="D353" s="8">
        <v>22633</v>
      </c>
      <c r="E353" s="6">
        <v>0</v>
      </c>
      <c r="F353" s="6">
        <v>0</v>
      </c>
      <c r="G353" s="6">
        <v>46</v>
      </c>
    </row>
    <row r="354" spans="1:11" x14ac:dyDescent="0.4">
      <c r="A354" s="8"/>
      <c r="B354" s="6"/>
      <c r="C354" s="8"/>
      <c r="D354" s="8"/>
      <c r="E354" s="6"/>
      <c r="F354" s="6"/>
      <c r="G354" s="6"/>
    </row>
    <row r="355" spans="1:11" x14ac:dyDescent="0.4">
      <c r="A355" s="8"/>
      <c r="B355" s="6"/>
      <c r="C355" s="8"/>
      <c r="D355" s="8"/>
      <c r="E355" s="6"/>
      <c r="F355" s="6"/>
      <c r="G355" s="6"/>
    </row>
    <row r="356" spans="1:11" x14ac:dyDescent="0.4">
      <c r="A356" s="7">
        <v>98</v>
      </c>
      <c r="B356" s="32" t="s">
        <v>170</v>
      </c>
      <c r="C356" s="135" t="s">
        <v>66</v>
      </c>
      <c r="D356" s="135"/>
      <c r="E356" s="136">
        <v>0</v>
      </c>
      <c r="F356" s="136">
        <v>0</v>
      </c>
      <c r="G356" s="136">
        <v>62</v>
      </c>
      <c r="H356" s="130"/>
      <c r="I356" s="130"/>
      <c r="J356" s="130"/>
      <c r="K356" s="131"/>
    </row>
    <row r="357" spans="1:11" x14ac:dyDescent="0.4">
      <c r="A357" s="7"/>
      <c r="B357" s="32"/>
      <c r="C357" s="62"/>
      <c r="D357" s="62"/>
      <c r="E357" s="139"/>
      <c r="F357" s="139"/>
      <c r="G357" s="139"/>
      <c r="H357" s="64"/>
      <c r="I357" s="64"/>
      <c r="J357" s="64"/>
      <c r="K357" s="138"/>
    </row>
    <row r="358" spans="1:11" x14ac:dyDescent="0.4">
      <c r="A358" s="8"/>
      <c r="B358" s="6"/>
      <c r="C358" s="8"/>
      <c r="D358" s="8"/>
      <c r="E358" s="6"/>
      <c r="F358" s="6"/>
      <c r="G358" s="6"/>
    </row>
  </sheetData>
  <mergeCells count="14">
    <mergeCell ref="A1:AA1"/>
    <mergeCell ref="A2:AA2"/>
    <mergeCell ref="A3:AA3"/>
    <mergeCell ref="A4:AA4"/>
    <mergeCell ref="A5:K5"/>
    <mergeCell ref="L5:V5"/>
    <mergeCell ref="A6:A9"/>
    <mergeCell ref="B6:B9"/>
    <mergeCell ref="E6:G6"/>
    <mergeCell ref="L6:L9"/>
    <mergeCell ref="T6:U6"/>
    <mergeCell ref="E7:E9"/>
    <mergeCell ref="F7:F9"/>
    <mergeCell ref="G7:G9"/>
  </mergeCells>
  <pageMargins left="0.7" right="0.7" top="0.75" bottom="0.75" header="0.3" footer="0.3"/>
  <pageSetup paperSize="8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34"/>
  <sheetViews>
    <sheetView zoomScale="73" zoomScaleNormal="73" workbookViewId="0">
      <selection activeCell="Q15" sqref="Q15"/>
    </sheetView>
  </sheetViews>
  <sheetFormatPr defaultColWidth="9" defaultRowHeight="21" x14ac:dyDescent="0.4"/>
  <cols>
    <col min="1" max="1" width="4.19921875" style="4" customWidth="1"/>
    <col min="2" max="2" width="24" style="4" customWidth="1"/>
    <col min="3" max="4" width="9" style="4"/>
    <col min="5" max="5" width="3.8984375" style="4" customWidth="1"/>
    <col min="6" max="7" width="4.19921875" style="4" customWidth="1"/>
    <col min="8" max="10" width="9" style="4"/>
    <col min="11" max="11" width="8" style="3" customWidth="1"/>
    <col min="12" max="12" width="4.09765625" style="1" customWidth="1"/>
    <col min="13" max="13" width="11.09765625" style="4" customWidth="1"/>
    <col min="14" max="14" width="11.59765625" style="4" customWidth="1"/>
    <col min="15" max="17" width="9" style="4"/>
    <col min="18" max="18" width="10.09765625" style="4" customWidth="1"/>
    <col min="19" max="19" width="10.3984375" style="4" customWidth="1"/>
    <col min="20" max="20" width="8" style="4" customWidth="1"/>
    <col min="21" max="21" width="7.8984375" style="3" customWidth="1"/>
    <col min="22" max="22" width="12.3984375" style="2" customWidth="1"/>
    <col min="23" max="23" width="10.19921875" style="4" customWidth="1"/>
    <col min="24" max="24" width="12.69921875" style="4" customWidth="1"/>
    <col min="25" max="25" width="10.69921875" style="4" customWidth="1"/>
    <col min="26" max="26" width="14.09765625" style="4" customWidth="1"/>
    <col min="27" max="27" width="8.59765625" style="4" customWidth="1"/>
    <col min="28" max="16384" width="9" style="4"/>
  </cols>
  <sheetData>
    <row r="1" spans="1:27" x14ac:dyDescent="0.4">
      <c r="A1" s="123" t="s">
        <v>56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</row>
    <row r="2" spans="1:27" x14ac:dyDescent="0.4">
      <c r="A2" s="124" t="s">
        <v>57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</row>
    <row r="3" spans="1:27" x14ac:dyDescent="0.4">
      <c r="A3" s="124" t="s">
        <v>58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</row>
    <row r="4" spans="1:27" x14ac:dyDescent="0.4">
      <c r="A4" s="124" t="s">
        <v>59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</row>
    <row r="5" spans="1:27" x14ac:dyDescent="0.4">
      <c r="A5" s="118" t="s">
        <v>35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22" t="s">
        <v>36</v>
      </c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09"/>
      <c r="X5" s="110" t="s">
        <v>33</v>
      </c>
      <c r="Y5" s="109"/>
      <c r="Z5" s="109"/>
      <c r="AA5" s="109"/>
    </row>
    <row r="6" spans="1:27" x14ac:dyDescent="0.4">
      <c r="A6" s="115" t="s">
        <v>0</v>
      </c>
      <c r="B6" s="116" t="s">
        <v>1</v>
      </c>
      <c r="C6" s="88"/>
      <c r="D6" s="89"/>
      <c r="E6" s="118" t="s">
        <v>10</v>
      </c>
      <c r="F6" s="118"/>
      <c r="G6" s="118"/>
      <c r="H6" s="90"/>
      <c r="I6" s="91"/>
      <c r="J6" s="90" t="s">
        <v>16</v>
      </c>
      <c r="K6" s="92" t="s">
        <v>20</v>
      </c>
      <c r="L6" s="119" t="s">
        <v>0</v>
      </c>
      <c r="M6" s="101" t="s">
        <v>21</v>
      </c>
      <c r="N6" s="20" t="s">
        <v>25</v>
      </c>
      <c r="O6" s="20"/>
      <c r="P6" s="19"/>
      <c r="Q6" s="102"/>
      <c r="R6" s="102"/>
      <c r="S6" s="102"/>
      <c r="T6" s="122" t="s">
        <v>29</v>
      </c>
      <c r="U6" s="122"/>
      <c r="V6" s="20" t="s">
        <v>33</v>
      </c>
      <c r="W6" s="111" t="s">
        <v>20</v>
      </c>
      <c r="X6" s="111" t="s">
        <v>44</v>
      </c>
      <c r="Y6" s="111" t="s">
        <v>47</v>
      </c>
      <c r="Z6" s="111" t="s">
        <v>51</v>
      </c>
      <c r="AA6" s="111" t="s">
        <v>54</v>
      </c>
    </row>
    <row r="7" spans="1:27" x14ac:dyDescent="0.4">
      <c r="A7" s="115"/>
      <c r="B7" s="117"/>
      <c r="C7" s="93" t="s">
        <v>2</v>
      </c>
      <c r="D7" s="93" t="s">
        <v>4</v>
      </c>
      <c r="E7" s="115" t="s">
        <v>7</v>
      </c>
      <c r="F7" s="115" t="s">
        <v>8</v>
      </c>
      <c r="G7" s="115" t="s">
        <v>9</v>
      </c>
      <c r="H7" s="94" t="s">
        <v>11</v>
      </c>
      <c r="I7" s="94" t="s">
        <v>14</v>
      </c>
      <c r="J7" s="94" t="s">
        <v>17</v>
      </c>
      <c r="K7" s="95" t="s">
        <v>17</v>
      </c>
      <c r="L7" s="120"/>
      <c r="M7" s="103" t="s">
        <v>22</v>
      </c>
      <c r="N7" s="21" t="s">
        <v>26</v>
      </c>
      <c r="O7" s="21" t="s">
        <v>11</v>
      </c>
      <c r="P7" s="21" t="s">
        <v>37</v>
      </c>
      <c r="Q7" s="21" t="s">
        <v>39</v>
      </c>
      <c r="R7" s="21" t="s">
        <v>33</v>
      </c>
      <c r="S7" s="21" t="s">
        <v>20</v>
      </c>
      <c r="T7" s="21" t="s">
        <v>30</v>
      </c>
      <c r="U7" s="21" t="s">
        <v>29</v>
      </c>
      <c r="V7" s="21" t="s">
        <v>22</v>
      </c>
      <c r="W7" s="111" t="s">
        <v>42</v>
      </c>
      <c r="X7" s="111" t="s">
        <v>22</v>
      </c>
      <c r="Y7" s="111" t="s">
        <v>48</v>
      </c>
      <c r="Z7" s="111" t="s">
        <v>52</v>
      </c>
      <c r="AA7" s="111" t="s">
        <v>32</v>
      </c>
    </row>
    <row r="8" spans="1:27" x14ac:dyDescent="0.4">
      <c r="A8" s="115"/>
      <c r="B8" s="117"/>
      <c r="C8" s="93" t="s">
        <v>3</v>
      </c>
      <c r="D8" s="93" t="s">
        <v>5</v>
      </c>
      <c r="E8" s="115"/>
      <c r="F8" s="115"/>
      <c r="G8" s="115"/>
      <c r="H8" s="94" t="s">
        <v>12</v>
      </c>
      <c r="I8" s="94" t="s">
        <v>15</v>
      </c>
      <c r="J8" s="94" t="s">
        <v>18</v>
      </c>
      <c r="K8" s="95" t="s">
        <v>3</v>
      </c>
      <c r="L8" s="120"/>
      <c r="M8" s="103" t="s">
        <v>23</v>
      </c>
      <c r="N8" s="21" t="s">
        <v>27</v>
      </c>
      <c r="O8" s="21" t="s">
        <v>12</v>
      </c>
      <c r="P8" s="21" t="s">
        <v>22</v>
      </c>
      <c r="Q8" s="21" t="s">
        <v>40</v>
      </c>
      <c r="R8" s="21" t="s">
        <v>22</v>
      </c>
      <c r="S8" s="21" t="s">
        <v>22</v>
      </c>
      <c r="T8" s="21" t="s">
        <v>26</v>
      </c>
      <c r="U8" s="21" t="s">
        <v>32</v>
      </c>
      <c r="V8" s="21" t="s">
        <v>34</v>
      </c>
      <c r="W8" s="111" t="s">
        <v>43</v>
      </c>
      <c r="X8" s="111" t="s">
        <v>45</v>
      </c>
      <c r="Y8" s="111" t="s">
        <v>49</v>
      </c>
      <c r="Z8" s="111" t="s">
        <v>53</v>
      </c>
      <c r="AA8" s="112"/>
    </row>
    <row r="9" spans="1:27" x14ac:dyDescent="0.4">
      <c r="A9" s="115"/>
      <c r="B9" s="117"/>
      <c r="C9" s="96"/>
      <c r="D9" s="97" t="s">
        <v>6</v>
      </c>
      <c r="E9" s="115"/>
      <c r="F9" s="115"/>
      <c r="G9" s="115"/>
      <c r="H9" s="98" t="s">
        <v>13</v>
      </c>
      <c r="I9" s="99"/>
      <c r="J9" s="98" t="s">
        <v>19</v>
      </c>
      <c r="K9" s="100" t="s">
        <v>19</v>
      </c>
      <c r="L9" s="121"/>
      <c r="M9" s="104" t="s">
        <v>24</v>
      </c>
      <c r="N9" s="22" t="s">
        <v>28</v>
      </c>
      <c r="O9" s="22" t="s">
        <v>13</v>
      </c>
      <c r="P9" s="22" t="s">
        <v>38</v>
      </c>
      <c r="Q9" s="22" t="s">
        <v>32</v>
      </c>
      <c r="R9" s="22" t="s">
        <v>41</v>
      </c>
      <c r="S9" s="22" t="s">
        <v>19</v>
      </c>
      <c r="T9" s="22" t="s">
        <v>31</v>
      </c>
      <c r="U9" s="22"/>
      <c r="V9" s="22" t="s">
        <v>19</v>
      </c>
      <c r="W9" s="113" t="s">
        <v>26</v>
      </c>
      <c r="X9" s="113" t="s">
        <v>46</v>
      </c>
      <c r="Y9" s="113" t="s">
        <v>50</v>
      </c>
      <c r="Z9" s="113" t="s">
        <v>19</v>
      </c>
      <c r="AA9" s="114"/>
    </row>
    <row r="10" spans="1:27" x14ac:dyDescent="0.4">
      <c r="A10" s="32">
        <v>1</v>
      </c>
      <c r="B10" s="32" t="s">
        <v>179</v>
      </c>
      <c r="C10" s="36" t="s">
        <v>55</v>
      </c>
      <c r="D10" s="37" t="s">
        <v>180</v>
      </c>
      <c r="E10" s="32">
        <v>0</v>
      </c>
      <c r="F10" s="32">
        <v>3</v>
      </c>
      <c r="G10" s="32">
        <v>40</v>
      </c>
      <c r="I10" s="14"/>
      <c r="K10" s="49">
        <f>SUM(I10*J10)</f>
        <v>0</v>
      </c>
      <c r="N10" s="43" t="s">
        <v>67</v>
      </c>
      <c r="P10" s="48">
        <f>R12+S11</f>
        <v>0</v>
      </c>
      <c r="S10" s="4">
        <f>SUM(P10*R10)</f>
        <v>0</v>
      </c>
      <c r="T10" s="32">
        <v>18</v>
      </c>
      <c r="U10" s="4"/>
      <c r="V10" s="18"/>
    </row>
    <row r="11" spans="1:27" x14ac:dyDescent="0.4">
      <c r="A11" s="6"/>
      <c r="B11" s="6"/>
      <c r="C11" s="8" t="s">
        <v>55</v>
      </c>
      <c r="D11" s="6">
        <v>24093</v>
      </c>
      <c r="E11" s="6">
        <v>10</v>
      </c>
      <c r="F11" s="32">
        <v>1</v>
      </c>
      <c r="G11" s="6">
        <v>85</v>
      </c>
      <c r="I11" s="14">
        <f>(F11*400)+(G11*100)+H11</f>
        <v>8900</v>
      </c>
      <c r="K11" s="49">
        <f>SUM(I11*J11)</f>
        <v>0</v>
      </c>
      <c r="N11" s="44"/>
      <c r="P11" s="6"/>
      <c r="S11" s="4">
        <f t="shared" ref="S11:S74" si="0">SUM(P11*R11)</f>
        <v>0</v>
      </c>
      <c r="T11" s="6"/>
      <c r="U11" s="4"/>
    </row>
    <row r="12" spans="1:27" x14ac:dyDescent="0.4">
      <c r="A12" s="6"/>
      <c r="B12" s="6"/>
      <c r="C12" s="8" t="s">
        <v>66</v>
      </c>
      <c r="D12" s="6"/>
      <c r="E12" s="6">
        <v>45</v>
      </c>
      <c r="F12" s="32">
        <v>0</v>
      </c>
      <c r="G12" s="6">
        <v>0</v>
      </c>
      <c r="I12" s="14">
        <f>F12*400+G12*100+H12</f>
        <v>0</v>
      </c>
      <c r="K12" s="49">
        <f t="shared" ref="K12:K75" si="1">SUM(I12*J12)</f>
        <v>0</v>
      </c>
      <c r="N12" s="44"/>
      <c r="P12" s="6"/>
      <c r="S12" s="4">
        <f t="shared" si="0"/>
        <v>0</v>
      </c>
      <c r="T12" s="6" t="s">
        <v>254</v>
      </c>
      <c r="U12" s="4"/>
    </row>
    <row r="13" spans="1:27" x14ac:dyDescent="0.4">
      <c r="A13" s="38"/>
      <c r="B13" s="6"/>
      <c r="C13" s="8"/>
      <c r="D13" s="6"/>
      <c r="E13" s="6"/>
      <c r="F13" s="32"/>
      <c r="G13" s="6"/>
      <c r="I13" s="14"/>
      <c r="K13" s="49">
        <f t="shared" si="1"/>
        <v>0</v>
      </c>
      <c r="N13" s="44"/>
      <c r="P13" s="6"/>
      <c r="S13" s="4">
        <f t="shared" si="0"/>
        <v>0</v>
      </c>
      <c r="T13" s="6"/>
      <c r="U13" s="4"/>
    </row>
    <row r="14" spans="1:27" x14ac:dyDescent="0.4">
      <c r="A14" s="6">
        <v>2</v>
      </c>
      <c r="B14" s="6" t="s">
        <v>181</v>
      </c>
      <c r="C14" s="8" t="s">
        <v>55</v>
      </c>
      <c r="D14" s="6">
        <v>24929</v>
      </c>
      <c r="E14" s="6">
        <v>0</v>
      </c>
      <c r="F14" s="32">
        <v>2</v>
      </c>
      <c r="G14" s="6">
        <v>20</v>
      </c>
      <c r="I14" s="14"/>
      <c r="K14" s="49">
        <f t="shared" si="1"/>
        <v>0</v>
      </c>
      <c r="N14" s="43" t="s">
        <v>67</v>
      </c>
      <c r="P14" s="6">
        <v>132</v>
      </c>
      <c r="S14" s="4">
        <f t="shared" si="0"/>
        <v>0</v>
      </c>
      <c r="T14" s="6">
        <v>25</v>
      </c>
      <c r="U14" s="4"/>
    </row>
    <row r="15" spans="1:27" x14ac:dyDescent="0.4">
      <c r="A15" s="6"/>
      <c r="B15" s="6"/>
      <c r="C15" s="8" t="s">
        <v>55</v>
      </c>
      <c r="D15" s="6">
        <v>24923</v>
      </c>
      <c r="E15" s="6">
        <v>2</v>
      </c>
      <c r="F15" s="32">
        <v>0</v>
      </c>
      <c r="G15" s="6">
        <v>20</v>
      </c>
      <c r="I15" s="14">
        <f>F15*400+G15*100+H15</f>
        <v>2000</v>
      </c>
      <c r="K15" s="49">
        <f t="shared" si="1"/>
        <v>0</v>
      </c>
      <c r="N15" s="44" t="s">
        <v>255</v>
      </c>
      <c r="P15" s="6"/>
      <c r="S15" s="4">
        <f t="shared" si="0"/>
        <v>0</v>
      </c>
      <c r="T15" s="6"/>
      <c r="U15" s="4"/>
    </row>
    <row r="16" spans="1:27" x14ac:dyDescent="0.4">
      <c r="A16" s="6"/>
      <c r="B16" s="6"/>
      <c r="C16" s="8" t="s">
        <v>55</v>
      </c>
      <c r="D16" s="6">
        <v>21247</v>
      </c>
      <c r="E16" s="6">
        <v>6</v>
      </c>
      <c r="F16" s="32">
        <v>0</v>
      </c>
      <c r="G16" s="6">
        <v>53</v>
      </c>
      <c r="I16" s="14">
        <f>F16*400+G16*100+H16</f>
        <v>5300</v>
      </c>
      <c r="K16" s="49">
        <f t="shared" si="1"/>
        <v>0</v>
      </c>
      <c r="N16" s="44"/>
      <c r="P16" s="6"/>
      <c r="S16" s="4">
        <f t="shared" si="0"/>
        <v>0</v>
      </c>
      <c r="T16" s="6"/>
    </row>
    <row r="17" spans="1:20" x14ac:dyDescent="0.4">
      <c r="A17" s="6"/>
      <c r="B17" s="6"/>
      <c r="C17" s="8" t="s">
        <v>66</v>
      </c>
      <c r="D17" s="6"/>
      <c r="E17" s="6">
        <v>11</v>
      </c>
      <c r="F17" s="32">
        <v>0</v>
      </c>
      <c r="G17" s="6">
        <v>0</v>
      </c>
      <c r="I17" s="14">
        <f>F17*400+G17*100+H17</f>
        <v>0</v>
      </c>
      <c r="K17" s="49">
        <f t="shared" si="1"/>
        <v>0</v>
      </c>
      <c r="N17" s="44"/>
      <c r="P17" s="6"/>
      <c r="S17" s="4">
        <f t="shared" si="0"/>
        <v>0</v>
      </c>
      <c r="T17" s="6"/>
    </row>
    <row r="18" spans="1:20" x14ac:dyDescent="0.4">
      <c r="A18" s="6"/>
      <c r="B18" s="6"/>
      <c r="C18" s="8"/>
      <c r="D18" s="6"/>
      <c r="E18" s="6"/>
      <c r="F18" s="32"/>
      <c r="G18" s="6"/>
      <c r="I18" s="14"/>
      <c r="K18" s="49">
        <f t="shared" si="1"/>
        <v>0</v>
      </c>
      <c r="N18" s="44"/>
      <c r="P18" s="6"/>
      <c r="S18" s="4">
        <f t="shared" si="0"/>
        <v>0</v>
      </c>
      <c r="T18" s="6"/>
    </row>
    <row r="19" spans="1:20" x14ac:dyDescent="0.4">
      <c r="A19" s="6">
        <v>3</v>
      </c>
      <c r="B19" s="6" t="s">
        <v>182</v>
      </c>
      <c r="C19" s="8" t="s">
        <v>55</v>
      </c>
      <c r="D19" s="6">
        <v>21242</v>
      </c>
      <c r="E19" s="6">
        <v>18</v>
      </c>
      <c r="F19" s="32">
        <v>0</v>
      </c>
      <c r="G19" s="6">
        <v>36</v>
      </c>
      <c r="I19" s="14">
        <f>F19*400+G19*100+H19</f>
        <v>3600</v>
      </c>
      <c r="K19" s="49">
        <f t="shared" si="1"/>
        <v>0</v>
      </c>
      <c r="N19" s="44"/>
      <c r="P19" s="6"/>
      <c r="S19" s="4">
        <f t="shared" si="0"/>
        <v>0</v>
      </c>
      <c r="T19" s="6"/>
    </row>
    <row r="20" spans="1:20" x14ac:dyDescent="0.4">
      <c r="A20" s="6"/>
      <c r="B20" s="6"/>
      <c r="C20" s="8"/>
      <c r="D20" s="6"/>
      <c r="E20" s="6"/>
      <c r="F20" s="32"/>
      <c r="G20" s="6"/>
      <c r="I20" s="14"/>
      <c r="K20" s="49">
        <f t="shared" si="1"/>
        <v>0</v>
      </c>
      <c r="N20" s="44"/>
      <c r="P20" s="6"/>
      <c r="S20" s="4">
        <f t="shared" si="0"/>
        <v>0</v>
      </c>
      <c r="T20" s="6"/>
    </row>
    <row r="21" spans="1:20" x14ac:dyDescent="0.4">
      <c r="A21" s="6">
        <v>4</v>
      </c>
      <c r="B21" s="6" t="s">
        <v>183</v>
      </c>
      <c r="C21" s="8" t="s">
        <v>55</v>
      </c>
      <c r="D21" s="6">
        <v>24887</v>
      </c>
      <c r="E21" s="6">
        <v>0</v>
      </c>
      <c r="F21" s="32">
        <v>0</v>
      </c>
      <c r="G21" s="6">
        <v>91</v>
      </c>
      <c r="I21" s="14"/>
      <c r="K21" s="49">
        <f t="shared" si="1"/>
        <v>0</v>
      </c>
      <c r="N21" s="43" t="s">
        <v>67</v>
      </c>
      <c r="P21" s="6">
        <v>310</v>
      </c>
      <c r="S21" s="4">
        <f t="shared" si="0"/>
        <v>0</v>
      </c>
      <c r="T21" s="6">
        <v>25</v>
      </c>
    </row>
    <row r="22" spans="1:20" x14ac:dyDescent="0.4">
      <c r="A22" s="6"/>
      <c r="B22" s="6"/>
      <c r="C22" s="8"/>
      <c r="D22" s="6"/>
      <c r="E22" s="6"/>
      <c r="F22" s="32"/>
      <c r="G22" s="6"/>
      <c r="I22" s="14"/>
      <c r="K22" s="49">
        <f t="shared" si="1"/>
        <v>0</v>
      </c>
      <c r="N22" s="44" t="s">
        <v>255</v>
      </c>
      <c r="P22" s="6"/>
      <c r="S22" s="4">
        <f t="shared" si="0"/>
        <v>0</v>
      </c>
      <c r="T22" s="6"/>
    </row>
    <row r="23" spans="1:20" x14ac:dyDescent="0.4">
      <c r="A23" s="6"/>
      <c r="B23" s="6"/>
      <c r="C23" s="8"/>
      <c r="D23" s="6"/>
      <c r="E23" s="6"/>
      <c r="F23" s="32"/>
      <c r="G23" s="6"/>
      <c r="I23" s="14"/>
      <c r="K23" s="49">
        <f t="shared" si="1"/>
        <v>0</v>
      </c>
      <c r="N23" s="44"/>
      <c r="P23" s="6"/>
      <c r="S23" s="4">
        <f t="shared" si="0"/>
        <v>0</v>
      </c>
      <c r="T23" s="6"/>
    </row>
    <row r="24" spans="1:20" x14ac:dyDescent="0.4">
      <c r="A24" s="6">
        <v>4</v>
      </c>
      <c r="B24" s="6" t="s">
        <v>184</v>
      </c>
      <c r="C24" s="8" t="s">
        <v>55</v>
      </c>
      <c r="D24" s="6">
        <v>24897</v>
      </c>
      <c r="E24" s="6">
        <v>4</v>
      </c>
      <c r="F24" s="32">
        <v>2</v>
      </c>
      <c r="G24" s="6">
        <v>51</v>
      </c>
      <c r="I24" s="14">
        <f>F24*400+G24*100+H24</f>
        <v>5900</v>
      </c>
      <c r="K24" s="49">
        <f t="shared" si="1"/>
        <v>0</v>
      </c>
      <c r="N24" s="43" t="s">
        <v>67</v>
      </c>
      <c r="P24" s="6">
        <v>108</v>
      </c>
      <c r="S24" s="4">
        <f t="shared" si="0"/>
        <v>0</v>
      </c>
      <c r="T24" s="6">
        <v>25</v>
      </c>
    </row>
    <row r="25" spans="1:20" x14ac:dyDescent="0.4">
      <c r="A25" s="6"/>
      <c r="B25" s="6"/>
      <c r="C25" s="8" t="s">
        <v>55</v>
      </c>
      <c r="D25" s="6">
        <v>24908</v>
      </c>
      <c r="E25" s="6">
        <v>0</v>
      </c>
      <c r="F25" s="32">
        <v>2</v>
      </c>
      <c r="G25" s="6">
        <v>16</v>
      </c>
      <c r="I25" s="14"/>
      <c r="K25" s="49">
        <f t="shared" si="1"/>
        <v>0</v>
      </c>
      <c r="N25" s="44"/>
      <c r="P25" s="6"/>
      <c r="S25" s="4">
        <f t="shared" si="0"/>
        <v>0</v>
      </c>
      <c r="T25" s="6"/>
    </row>
    <row r="26" spans="1:20" x14ac:dyDescent="0.4">
      <c r="A26" s="6"/>
      <c r="B26" s="6"/>
      <c r="C26" s="8"/>
      <c r="D26" s="6"/>
      <c r="E26" s="6"/>
      <c r="F26" s="32"/>
      <c r="G26" s="6"/>
      <c r="I26" s="14"/>
      <c r="K26" s="49">
        <f t="shared" si="1"/>
        <v>0</v>
      </c>
      <c r="N26" s="44"/>
      <c r="P26" s="6"/>
      <c r="S26" s="4">
        <f t="shared" si="0"/>
        <v>0</v>
      </c>
      <c r="T26" s="6"/>
    </row>
    <row r="27" spans="1:20" x14ac:dyDescent="0.4">
      <c r="A27" s="6"/>
      <c r="B27" s="6"/>
      <c r="C27" s="8"/>
      <c r="D27" s="6"/>
      <c r="E27" s="6"/>
      <c r="F27" s="32"/>
      <c r="G27" s="6"/>
      <c r="I27" s="14"/>
      <c r="K27" s="49">
        <f t="shared" si="1"/>
        <v>0</v>
      </c>
      <c r="N27" s="44"/>
      <c r="P27" s="6"/>
      <c r="S27" s="4">
        <f t="shared" si="0"/>
        <v>0</v>
      </c>
      <c r="T27" s="6"/>
    </row>
    <row r="28" spans="1:20" x14ac:dyDescent="0.4">
      <c r="A28" s="6">
        <v>5</v>
      </c>
      <c r="B28" s="6" t="s">
        <v>185</v>
      </c>
      <c r="C28" s="8" t="s">
        <v>55</v>
      </c>
      <c r="D28" s="6">
        <v>24889</v>
      </c>
      <c r="E28" s="6">
        <v>0</v>
      </c>
      <c r="F28" s="32">
        <v>1</v>
      </c>
      <c r="G28" s="6">
        <v>74</v>
      </c>
      <c r="I28" s="14"/>
      <c r="K28" s="49">
        <f t="shared" si="1"/>
        <v>0</v>
      </c>
      <c r="N28" s="45" t="s">
        <v>64</v>
      </c>
      <c r="P28" s="6">
        <v>80</v>
      </c>
      <c r="S28" s="4">
        <f t="shared" si="0"/>
        <v>0</v>
      </c>
      <c r="T28" s="6">
        <v>20</v>
      </c>
    </row>
    <row r="29" spans="1:20" x14ac:dyDescent="0.4">
      <c r="A29" s="6"/>
      <c r="B29" s="6"/>
      <c r="C29" s="8" t="s">
        <v>55</v>
      </c>
      <c r="D29" s="6">
        <v>24099</v>
      </c>
      <c r="E29" s="6">
        <v>27</v>
      </c>
      <c r="F29" s="32">
        <v>1</v>
      </c>
      <c r="G29" s="6">
        <v>60</v>
      </c>
      <c r="I29" s="14">
        <f>F29*400+G29*100+H29</f>
        <v>6400</v>
      </c>
      <c r="K29" s="49">
        <f t="shared" si="1"/>
        <v>0</v>
      </c>
      <c r="N29" s="44" t="s">
        <v>65</v>
      </c>
      <c r="P29" s="6">
        <v>54</v>
      </c>
      <c r="S29" s="4">
        <f t="shared" si="0"/>
        <v>0</v>
      </c>
      <c r="T29" s="6">
        <v>30</v>
      </c>
    </row>
    <row r="30" spans="1:20" x14ac:dyDescent="0.4">
      <c r="A30" s="6"/>
      <c r="B30" s="6"/>
      <c r="C30" s="8" t="s">
        <v>55</v>
      </c>
      <c r="D30" s="6">
        <v>24890</v>
      </c>
      <c r="E30" s="6">
        <v>10</v>
      </c>
      <c r="F30" s="32">
        <v>2</v>
      </c>
      <c r="G30" s="6">
        <v>97</v>
      </c>
      <c r="I30" s="14">
        <f>F30*400+G30*100+H30</f>
        <v>10500</v>
      </c>
      <c r="K30" s="49">
        <f t="shared" si="1"/>
        <v>0</v>
      </c>
      <c r="N30" s="44"/>
      <c r="P30" s="6"/>
      <c r="S30" s="4">
        <f t="shared" si="0"/>
        <v>0</v>
      </c>
      <c r="T30" s="6"/>
    </row>
    <row r="31" spans="1:20" x14ac:dyDescent="0.4">
      <c r="A31" s="6"/>
      <c r="B31" s="6"/>
      <c r="C31" s="8"/>
      <c r="D31" s="6"/>
      <c r="E31" s="6"/>
      <c r="F31" s="32"/>
      <c r="G31" s="6"/>
      <c r="I31" s="14"/>
      <c r="K31" s="49">
        <f t="shared" si="1"/>
        <v>0</v>
      </c>
      <c r="N31" s="44"/>
      <c r="P31" s="6"/>
      <c r="S31" s="4">
        <f t="shared" si="0"/>
        <v>0</v>
      </c>
      <c r="T31" s="6"/>
    </row>
    <row r="32" spans="1:20" x14ac:dyDescent="0.4">
      <c r="A32" s="6">
        <v>6</v>
      </c>
      <c r="B32" s="6" t="s">
        <v>186</v>
      </c>
      <c r="C32" s="8" t="s">
        <v>55</v>
      </c>
      <c r="D32" s="6">
        <v>24913</v>
      </c>
      <c r="E32" s="6">
        <v>0</v>
      </c>
      <c r="F32" s="32">
        <v>1</v>
      </c>
      <c r="G32" s="6">
        <v>81</v>
      </c>
      <c r="I32" s="14"/>
      <c r="K32" s="49">
        <f t="shared" si="1"/>
        <v>0</v>
      </c>
      <c r="N32" s="45" t="s">
        <v>64</v>
      </c>
      <c r="P32" s="6">
        <v>60</v>
      </c>
      <c r="S32" s="4">
        <f t="shared" si="0"/>
        <v>0</v>
      </c>
      <c r="T32" s="6">
        <v>20</v>
      </c>
    </row>
    <row r="33" spans="1:20" x14ac:dyDescent="0.4">
      <c r="A33" s="6"/>
      <c r="B33" s="6"/>
      <c r="C33" s="8"/>
      <c r="D33" s="6"/>
      <c r="E33" s="6"/>
      <c r="F33" s="32"/>
      <c r="G33" s="6"/>
      <c r="I33" s="14"/>
      <c r="K33" s="49">
        <f t="shared" si="1"/>
        <v>0</v>
      </c>
      <c r="N33" s="44"/>
      <c r="P33" s="6"/>
      <c r="S33" s="4">
        <f t="shared" si="0"/>
        <v>0</v>
      </c>
      <c r="T33" s="6"/>
    </row>
    <row r="34" spans="1:20" x14ac:dyDescent="0.4">
      <c r="A34" s="6">
        <v>7</v>
      </c>
      <c r="B34" s="6" t="s">
        <v>187</v>
      </c>
      <c r="C34" s="8" t="s">
        <v>55</v>
      </c>
      <c r="D34" s="6">
        <v>24893</v>
      </c>
      <c r="E34" s="6">
        <v>1</v>
      </c>
      <c r="F34" s="32">
        <v>0</v>
      </c>
      <c r="G34" s="6">
        <v>32</v>
      </c>
      <c r="I34" s="14"/>
      <c r="K34" s="49">
        <f t="shared" si="1"/>
        <v>0</v>
      </c>
      <c r="N34" s="43" t="s">
        <v>67</v>
      </c>
      <c r="P34" s="6">
        <v>108</v>
      </c>
      <c r="S34" s="4">
        <f t="shared" si="0"/>
        <v>0</v>
      </c>
      <c r="T34" s="6">
        <v>45</v>
      </c>
    </row>
    <row r="35" spans="1:20" x14ac:dyDescent="0.4">
      <c r="A35" s="6"/>
      <c r="B35" s="6"/>
      <c r="C35" s="8"/>
      <c r="D35" s="6"/>
      <c r="E35" s="6"/>
      <c r="F35" s="32"/>
      <c r="G35" s="6"/>
      <c r="I35" s="14"/>
      <c r="K35" s="49">
        <f t="shared" si="1"/>
        <v>0</v>
      </c>
      <c r="N35" s="44"/>
      <c r="P35" s="6"/>
      <c r="S35" s="4">
        <f t="shared" si="0"/>
        <v>0</v>
      </c>
      <c r="T35" s="6"/>
    </row>
    <row r="36" spans="1:20" x14ac:dyDescent="0.4">
      <c r="A36" s="6"/>
      <c r="B36" s="6"/>
      <c r="C36" s="8"/>
      <c r="D36" s="6"/>
      <c r="E36" s="6"/>
      <c r="F36" s="32"/>
      <c r="G36" s="6"/>
      <c r="I36" s="14"/>
      <c r="K36" s="49">
        <f t="shared" si="1"/>
        <v>0</v>
      </c>
      <c r="N36" s="44"/>
      <c r="P36" s="6"/>
      <c r="S36" s="4">
        <f t="shared" si="0"/>
        <v>0</v>
      </c>
      <c r="T36" s="6"/>
    </row>
    <row r="37" spans="1:20" x14ac:dyDescent="0.4">
      <c r="A37" s="6">
        <v>8</v>
      </c>
      <c r="B37" s="6" t="s">
        <v>188</v>
      </c>
      <c r="C37" s="8" t="s">
        <v>55</v>
      </c>
      <c r="D37" s="6">
        <v>25104</v>
      </c>
      <c r="E37" s="6">
        <v>0</v>
      </c>
      <c r="F37" s="32">
        <v>3</v>
      </c>
      <c r="G37" s="6">
        <v>0</v>
      </c>
      <c r="I37" s="14"/>
      <c r="K37" s="49">
        <f t="shared" si="1"/>
        <v>0</v>
      </c>
      <c r="N37" s="43" t="s">
        <v>67</v>
      </c>
      <c r="P37" s="6">
        <v>126</v>
      </c>
      <c r="S37" s="4">
        <f t="shared" si="0"/>
        <v>0</v>
      </c>
      <c r="T37" s="6">
        <v>30</v>
      </c>
    </row>
    <row r="38" spans="1:20" x14ac:dyDescent="0.4">
      <c r="A38" s="6"/>
      <c r="B38" s="6"/>
      <c r="C38" s="8" t="s">
        <v>189</v>
      </c>
      <c r="D38" s="6"/>
      <c r="E38" s="6">
        <v>35</v>
      </c>
      <c r="F38" s="32">
        <v>0</v>
      </c>
      <c r="G38" s="6">
        <v>0</v>
      </c>
      <c r="I38" s="14">
        <f>F38*400+G38*100+H38</f>
        <v>0</v>
      </c>
      <c r="K38" s="49">
        <f t="shared" si="1"/>
        <v>0</v>
      </c>
      <c r="N38" s="44"/>
      <c r="P38" s="6"/>
      <c r="S38" s="4">
        <f t="shared" si="0"/>
        <v>0</v>
      </c>
      <c r="T38" s="6"/>
    </row>
    <row r="39" spans="1:20" x14ac:dyDescent="0.4">
      <c r="A39" s="6"/>
      <c r="B39" s="6"/>
      <c r="C39" s="8"/>
      <c r="D39" s="6"/>
      <c r="E39" s="6"/>
      <c r="F39" s="32"/>
      <c r="G39" s="6"/>
      <c r="I39" s="14"/>
      <c r="K39" s="49">
        <f t="shared" si="1"/>
        <v>0</v>
      </c>
      <c r="N39" s="44"/>
      <c r="P39" s="6"/>
      <c r="S39" s="4">
        <f t="shared" si="0"/>
        <v>0</v>
      </c>
      <c r="T39" s="6"/>
    </row>
    <row r="40" spans="1:20" x14ac:dyDescent="0.4">
      <c r="A40" s="6"/>
      <c r="B40" s="6"/>
      <c r="C40" s="8"/>
      <c r="D40" s="6"/>
      <c r="E40" s="6"/>
      <c r="F40" s="32"/>
      <c r="G40" s="6"/>
      <c r="I40" s="14"/>
      <c r="K40" s="49">
        <f t="shared" si="1"/>
        <v>0</v>
      </c>
      <c r="N40" s="44" t="s">
        <v>64</v>
      </c>
      <c r="P40" s="6">
        <v>12</v>
      </c>
      <c r="S40" s="4">
        <f t="shared" si="0"/>
        <v>0</v>
      </c>
      <c r="T40" s="6">
        <v>15</v>
      </c>
    </row>
    <row r="41" spans="1:20" x14ac:dyDescent="0.4">
      <c r="A41" s="6"/>
      <c r="B41" s="6"/>
      <c r="C41" s="8"/>
      <c r="D41" s="6"/>
      <c r="E41" s="6"/>
      <c r="F41" s="32"/>
      <c r="G41" s="6"/>
      <c r="I41" s="14"/>
      <c r="K41" s="49">
        <f t="shared" si="1"/>
        <v>0</v>
      </c>
      <c r="N41" s="44"/>
      <c r="P41" s="6"/>
      <c r="S41" s="4">
        <f t="shared" si="0"/>
        <v>0</v>
      </c>
      <c r="T41" s="6"/>
    </row>
    <row r="42" spans="1:20" x14ac:dyDescent="0.4">
      <c r="A42" s="6">
        <v>9</v>
      </c>
      <c r="B42" s="6" t="s">
        <v>190</v>
      </c>
      <c r="C42" s="8" t="s">
        <v>55</v>
      </c>
      <c r="D42" s="6">
        <v>24879</v>
      </c>
      <c r="E42" s="6">
        <v>0</v>
      </c>
      <c r="F42" s="32">
        <v>1</v>
      </c>
      <c r="G42" s="6">
        <v>95</v>
      </c>
      <c r="I42" s="14"/>
      <c r="K42" s="49">
        <f t="shared" si="1"/>
        <v>0</v>
      </c>
      <c r="N42" s="43" t="s">
        <v>67</v>
      </c>
      <c r="P42" s="6">
        <v>162</v>
      </c>
      <c r="S42" s="4">
        <f t="shared" si="0"/>
        <v>0</v>
      </c>
      <c r="T42" s="6">
        <v>28</v>
      </c>
    </row>
    <row r="43" spans="1:20" x14ac:dyDescent="0.4">
      <c r="A43" s="6"/>
      <c r="B43" s="6"/>
      <c r="C43" s="8"/>
      <c r="D43" s="6"/>
      <c r="E43" s="6"/>
      <c r="F43" s="32"/>
      <c r="G43" s="6"/>
      <c r="I43" s="14"/>
      <c r="K43" s="49">
        <f t="shared" si="1"/>
        <v>0</v>
      </c>
      <c r="N43" s="44"/>
      <c r="P43" s="6"/>
      <c r="S43" s="4">
        <f t="shared" si="0"/>
        <v>0</v>
      </c>
      <c r="T43" s="6"/>
    </row>
    <row r="44" spans="1:20" x14ac:dyDescent="0.4">
      <c r="A44" s="6"/>
      <c r="B44" s="6"/>
      <c r="C44" s="8"/>
      <c r="D44" s="6"/>
      <c r="E44" s="6"/>
      <c r="F44" s="32"/>
      <c r="G44" s="6"/>
      <c r="I44" s="14"/>
      <c r="K44" s="49">
        <f t="shared" si="1"/>
        <v>0</v>
      </c>
      <c r="N44" s="44"/>
      <c r="P44" s="6"/>
      <c r="S44" s="4">
        <f t="shared" si="0"/>
        <v>0</v>
      </c>
      <c r="T44" s="6"/>
    </row>
    <row r="45" spans="1:20" x14ac:dyDescent="0.4">
      <c r="A45" s="6"/>
      <c r="B45" s="6"/>
      <c r="C45" s="8"/>
      <c r="D45" s="6"/>
      <c r="E45" s="6"/>
      <c r="F45" s="32"/>
      <c r="G45" s="6"/>
      <c r="I45" s="14"/>
      <c r="K45" s="49">
        <f t="shared" si="1"/>
        <v>0</v>
      </c>
      <c r="N45" s="44"/>
      <c r="P45" s="6"/>
      <c r="S45" s="4">
        <f t="shared" si="0"/>
        <v>0</v>
      </c>
      <c r="T45" s="6"/>
    </row>
    <row r="46" spans="1:20" x14ac:dyDescent="0.4">
      <c r="A46" s="6">
        <v>10</v>
      </c>
      <c r="B46" s="6" t="s">
        <v>191</v>
      </c>
      <c r="C46" s="8" t="s">
        <v>55</v>
      </c>
      <c r="D46" s="6">
        <v>21463</v>
      </c>
      <c r="E46" s="6">
        <v>11</v>
      </c>
      <c r="F46" s="32">
        <v>2</v>
      </c>
      <c r="G46" s="6">
        <v>4520</v>
      </c>
      <c r="I46" s="14">
        <f>F46*400+G46*100+H46</f>
        <v>452800</v>
      </c>
      <c r="K46" s="49">
        <f t="shared" si="1"/>
        <v>0</v>
      </c>
      <c r="N46" s="44" t="s">
        <v>65</v>
      </c>
      <c r="P46" s="6">
        <v>91</v>
      </c>
      <c r="S46" s="4">
        <f t="shared" si="0"/>
        <v>0</v>
      </c>
      <c r="T46" s="6">
        <v>20</v>
      </c>
    </row>
    <row r="47" spans="1:20" x14ac:dyDescent="0.4">
      <c r="A47" s="6"/>
      <c r="B47" s="6"/>
      <c r="C47" s="8" t="s">
        <v>55</v>
      </c>
      <c r="D47" s="6">
        <v>25105</v>
      </c>
      <c r="E47" s="6">
        <v>0</v>
      </c>
      <c r="F47" s="32">
        <v>2</v>
      </c>
      <c r="G47" s="6">
        <v>23</v>
      </c>
      <c r="I47" s="14"/>
      <c r="K47" s="49">
        <f t="shared" si="1"/>
        <v>0</v>
      </c>
      <c r="N47" s="43" t="s">
        <v>67</v>
      </c>
      <c r="P47" s="6">
        <v>156</v>
      </c>
      <c r="S47" s="4">
        <f t="shared" si="0"/>
        <v>0</v>
      </c>
      <c r="T47" s="6">
        <v>60</v>
      </c>
    </row>
    <row r="48" spans="1:20" x14ac:dyDescent="0.4">
      <c r="A48" s="6"/>
      <c r="B48" s="6"/>
      <c r="C48" s="8"/>
      <c r="D48" s="6"/>
      <c r="E48" s="6"/>
      <c r="F48" s="32"/>
      <c r="G48" s="6"/>
      <c r="I48" s="14"/>
      <c r="K48" s="49">
        <f t="shared" si="1"/>
        <v>0</v>
      </c>
      <c r="N48" s="44"/>
      <c r="P48" s="6"/>
      <c r="S48" s="4">
        <f t="shared" si="0"/>
        <v>0</v>
      </c>
      <c r="T48" s="6"/>
    </row>
    <row r="49" spans="1:20" x14ac:dyDescent="0.4">
      <c r="A49" s="6"/>
      <c r="B49" s="6"/>
      <c r="C49" s="8"/>
      <c r="D49" s="6"/>
      <c r="E49" s="6"/>
      <c r="F49" s="32"/>
      <c r="G49" s="6"/>
      <c r="I49" s="14"/>
      <c r="K49" s="49">
        <f t="shared" si="1"/>
        <v>0</v>
      </c>
      <c r="N49" s="44"/>
      <c r="P49" s="6"/>
      <c r="S49" s="4">
        <f t="shared" si="0"/>
        <v>0</v>
      </c>
      <c r="T49" s="6"/>
    </row>
    <row r="50" spans="1:20" x14ac:dyDescent="0.4">
      <c r="A50" s="6">
        <v>11</v>
      </c>
      <c r="B50" s="6" t="s">
        <v>192</v>
      </c>
      <c r="C50" s="8" t="s">
        <v>55</v>
      </c>
      <c r="D50" s="6">
        <v>21480</v>
      </c>
      <c r="E50" s="6">
        <v>3</v>
      </c>
      <c r="F50" s="32">
        <v>0</v>
      </c>
      <c r="G50" s="6">
        <v>45</v>
      </c>
      <c r="I50" s="14">
        <f>F50*400+G50*100+H50</f>
        <v>4500</v>
      </c>
      <c r="K50" s="49">
        <f t="shared" si="1"/>
        <v>0</v>
      </c>
      <c r="N50" s="44"/>
      <c r="P50" s="6"/>
      <c r="S50" s="4">
        <f t="shared" si="0"/>
        <v>0</v>
      </c>
      <c r="T50" s="6"/>
    </row>
    <row r="51" spans="1:20" x14ac:dyDescent="0.4">
      <c r="A51" s="6"/>
      <c r="B51" s="6"/>
      <c r="C51" s="8" t="s">
        <v>66</v>
      </c>
      <c r="D51" s="6"/>
      <c r="E51" s="6">
        <v>35</v>
      </c>
      <c r="F51" s="32">
        <v>1</v>
      </c>
      <c r="G51" s="6">
        <v>11</v>
      </c>
      <c r="I51" s="14">
        <f>F51*400+G51*100+H51</f>
        <v>1500</v>
      </c>
      <c r="K51" s="49">
        <f t="shared" si="1"/>
        <v>0</v>
      </c>
      <c r="N51" s="44"/>
      <c r="P51" s="6"/>
      <c r="S51" s="4">
        <f t="shared" si="0"/>
        <v>0</v>
      </c>
      <c r="T51" s="6"/>
    </row>
    <row r="52" spans="1:20" x14ac:dyDescent="0.4">
      <c r="A52" s="6"/>
      <c r="B52" s="6"/>
      <c r="C52" s="8" t="s">
        <v>55</v>
      </c>
      <c r="D52" s="6">
        <v>21463</v>
      </c>
      <c r="E52" s="6">
        <v>11</v>
      </c>
      <c r="F52" s="32">
        <v>2</v>
      </c>
      <c r="G52" s="6">
        <v>20</v>
      </c>
      <c r="I52" s="14">
        <f>F52*400+G52*100+H52</f>
        <v>2800</v>
      </c>
      <c r="K52" s="49">
        <f t="shared" si="1"/>
        <v>0</v>
      </c>
      <c r="N52" s="43"/>
      <c r="P52" s="6"/>
      <c r="S52" s="4">
        <f t="shared" si="0"/>
        <v>0</v>
      </c>
      <c r="T52" s="6"/>
    </row>
    <row r="53" spans="1:20" x14ac:dyDescent="0.4">
      <c r="A53" s="6"/>
      <c r="B53" s="6"/>
      <c r="C53" s="8" t="s">
        <v>55</v>
      </c>
      <c r="D53" s="6">
        <v>24882</v>
      </c>
      <c r="E53" s="6">
        <v>0</v>
      </c>
      <c r="F53" s="32">
        <v>1</v>
      </c>
      <c r="G53" s="6">
        <v>91</v>
      </c>
      <c r="I53" s="14">
        <f>F53*400+G53*100+H53</f>
        <v>9500</v>
      </c>
      <c r="K53" s="49">
        <f t="shared" si="1"/>
        <v>0</v>
      </c>
      <c r="N53" s="44"/>
      <c r="P53" s="6"/>
      <c r="S53" s="4">
        <f t="shared" si="0"/>
        <v>0</v>
      </c>
      <c r="T53" s="6"/>
    </row>
    <row r="54" spans="1:20" x14ac:dyDescent="0.4">
      <c r="A54" s="6"/>
      <c r="B54" s="6"/>
      <c r="C54" s="8"/>
      <c r="D54" s="6"/>
      <c r="E54" s="6"/>
      <c r="F54" s="32"/>
      <c r="G54" s="6"/>
      <c r="I54" s="14"/>
      <c r="K54" s="49">
        <f t="shared" si="1"/>
        <v>0</v>
      </c>
      <c r="N54" s="44"/>
      <c r="P54" s="6"/>
      <c r="S54" s="4">
        <f t="shared" si="0"/>
        <v>0</v>
      </c>
      <c r="T54" s="6"/>
    </row>
    <row r="55" spans="1:20" x14ac:dyDescent="0.4">
      <c r="A55" s="6">
        <v>12</v>
      </c>
      <c r="B55" s="6" t="s">
        <v>193</v>
      </c>
      <c r="C55" s="8" t="s">
        <v>55</v>
      </c>
      <c r="D55" s="6">
        <v>24883</v>
      </c>
      <c r="E55" s="6">
        <v>0</v>
      </c>
      <c r="F55" s="32">
        <v>0</v>
      </c>
      <c r="G55" s="6">
        <v>52</v>
      </c>
      <c r="I55" s="14"/>
      <c r="K55" s="49">
        <f t="shared" si="1"/>
        <v>0</v>
      </c>
      <c r="N55" s="44" t="s">
        <v>64</v>
      </c>
      <c r="P55" s="6">
        <v>54</v>
      </c>
      <c r="S55" s="4">
        <f t="shared" si="0"/>
        <v>0</v>
      </c>
      <c r="T55" s="6">
        <v>14</v>
      </c>
    </row>
    <row r="56" spans="1:20" x14ac:dyDescent="0.4">
      <c r="A56" s="6"/>
      <c r="B56" s="6"/>
      <c r="C56" s="8"/>
      <c r="D56" s="6"/>
      <c r="E56" s="6"/>
      <c r="F56" s="32"/>
      <c r="G56" s="6"/>
      <c r="I56" s="14"/>
      <c r="K56" s="49">
        <f t="shared" si="1"/>
        <v>0</v>
      </c>
      <c r="N56" s="44"/>
      <c r="P56" s="6"/>
      <c r="S56" s="4">
        <f t="shared" si="0"/>
        <v>0</v>
      </c>
      <c r="T56" s="6"/>
    </row>
    <row r="57" spans="1:20" x14ac:dyDescent="0.4">
      <c r="A57" s="6">
        <v>13</v>
      </c>
      <c r="B57" s="6" t="s">
        <v>194</v>
      </c>
      <c r="C57" s="8" t="s">
        <v>55</v>
      </c>
      <c r="D57" s="6">
        <v>24888</v>
      </c>
      <c r="E57" s="6">
        <v>1</v>
      </c>
      <c r="F57" s="32">
        <v>0</v>
      </c>
      <c r="G57" s="6">
        <v>16</v>
      </c>
      <c r="I57" s="14"/>
      <c r="K57" s="49">
        <f t="shared" si="1"/>
        <v>0</v>
      </c>
      <c r="N57" s="43" t="s">
        <v>67</v>
      </c>
      <c r="P57" s="6">
        <v>144</v>
      </c>
      <c r="S57" s="4">
        <f t="shared" si="0"/>
        <v>0</v>
      </c>
      <c r="T57" s="6">
        <v>35</v>
      </c>
    </row>
    <row r="58" spans="1:20" x14ac:dyDescent="0.4">
      <c r="A58" s="6"/>
      <c r="B58" s="6"/>
      <c r="C58" s="8"/>
      <c r="D58" s="6"/>
      <c r="E58" s="6"/>
      <c r="F58" s="32"/>
      <c r="G58" s="6"/>
      <c r="I58" s="14"/>
      <c r="K58" s="49">
        <f t="shared" si="1"/>
        <v>0</v>
      </c>
      <c r="N58" s="44"/>
      <c r="P58" s="6"/>
      <c r="S58" s="4">
        <f t="shared" si="0"/>
        <v>0</v>
      </c>
      <c r="T58" s="6"/>
    </row>
    <row r="59" spans="1:20" x14ac:dyDescent="0.4">
      <c r="A59" s="6"/>
      <c r="B59" s="6"/>
      <c r="C59" s="8"/>
      <c r="D59" s="6"/>
      <c r="E59" s="6"/>
      <c r="F59" s="32"/>
      <c r="G59" s="6"/>
      <c r="I59" s="14"/>
      <c r="K59" s="49">
        <f t="shared" si="1"/>
        <v>0</v>
      </c>
      <c r="N59" s="44"/>
      <c r="P59" s="6"/>
      <c r="S59" s="4">
        <f t="shared" si="0"/>
        <v>0</v>
      </c>
      <c r="T59" s="6"/>
    </row>
    <row r="60" spans="1:20" x14ac:dyDescent="0.4">
      <c r="A60" s="39"/>
      <c r="B60" s="39"/>
      <c r="C60" s="40"/>
      <c r="D60" s="39"/>
      <c r="E60" s="39"/>
      <c r="F60" s="41"/>
      <c r="G60" s="39"/>
      <c r="I60" s="42"/>
      <c r="K60" s="49">
        <f t="shared" si="1"/>
        <v>0</v>
      </c>
      <c r="N60" s="46" t="s">
        <v>64</v>
      </c>
      <c r="P60" s="39">
        <v>108</v>
      </c>
      <c r="S60" s="4">
        <f t="shared" si="0"/>
        <v>0</v>
      </c>
      <c r="T60" s="39">
        <v>20</v>
      </c>
    </row>
    <row r="61" spans="1:20" x14ac:dyDescent="0.4">
      <c r="A61" s="6">
        <v>14</v>
      </c>
      <c r="B61" s="6" t="s">
        <v>195</v>
      </c>
      <c r="C61" s="8" t="s">
        <v>66</v>
      </c>
      <c r="D61" s="6"/>
      <c r="E61" s="6">
        <v>10</v>
      </c>
      <c r="F61" s="32">
        <v>0</v>
      </c>
      <c r="G61" s="6">
        <v>0</v>
      </c>
      <c r="I61" s="14">
        <f>F61*400+G61*100+H61</f>
        <v>0</v>
      </c>
      <c r="K61" s="49">
        <f t="shared" si="1"/>
        <v>0</v>
      </c>
      <c r="N61" s="44"/>
      <c r="P61" s="6"/>
      <c r="S61" s="4">
        <f t="shared" si="0"/>
        <v>0</v>
      </c>
      <c r="T61" s="6"/>
    </row>
    <row r="62" spans="1:20" x14ac:dyDescent="0.4">
      <c r="A62" s="39">
        <v>15</v>
      </c>
      <c r="B62" s="39" t="s">
        <v>196</v>
      </c>
      <c r="C62" s="40" t="s">
        <v>66</v>
      </c>
      <c r="D62" s="39"/>
      <c r="E62" s="39">
        <v>10</v>
      </c>
      <c r="F62" s="41">
        <v>0</v>
      </c>
      <c r="G62" s="39">
        <v>0</v>
      </c>
      <c r="I62" s="42">
        <f>F62*400+G62*100+H62</f>
        <v>0</v>
      </c>
      <c r="K62" s="49">
        <f t="shared" si="1"/>
        <v>0</v>
      </c>
      <c r="N62" s="46"/>
      <c r="P62" s="39"/>
      <c r="S62" s="4">
        <f t="shared" si="0"/>
        <v>0</v>
      </c>
      <c r="T62" s="39"/>
    </row>
    <row r="63" spans="1:20" x14ac:dyDescent="0.4">
      <c r="A63" s="6"/>
      <c r="B63" s="6"/>
      <c r="C63" s="8"/>
      <c r="D63" s="6"/>
      <c r="E63" s="6"/>
      <c r="F63" s="32"/>
      <c r="G63" s="6"/>
      <c r="I63" s="14"/>
      <c r="K63" s="49">
        <f t="shared" si="1"/>
        <v>0</v>
      </c>
      <c r="N63" s="44"/>
      <c r="P63" s="6"/>
      <c r="S63" s="4">
        <f t="shared" si="0"/>
        <v>0</v>
      </c>
      <c r="T63" s="6"/>
    </row>
    <row r="64" spans="1:20" x14ac:dyDescent="0.4">
      <c r="A64" s="6">
        <v>16</v>
      </c>
      <c r="B64" s="6" t="s">
        <v>197</v>
      </c>
      <c r="C64" s="8" t="s">
        <v>55</v>
      </c>
      <c r="D64" s="6">
        <v>24898</v>
      </c>
      <c r="E64" s="6">
        <v>8</v>
      </c>
      <c r="F64" s="32">
        <v>2</v>
      </c>
      <c r="G64" s="6">
        <v>90</v>
      </c>
      <c r="I64" s="14">
        <f>F64*400+G64*100+H64</f>
        <v>9800</v>
      </c>
      <c r="K64" s="49">
        <f t="shared" si="1"/>
        <v>0</v>
      </c>
      <c r="N64" s="44"/>
      <c r="P64" s="6"/>
      <c r="S64" s="4">
        <f t="shared" si="0"/>
        <v>0</v>
      </c>
      <c r="T64" s="6"/>
    </row>
    <row r="65" spans="1:20" x14ac:dyDescent="0.4">
      <c r="A65" s="6"/>
      <c r="B65" s="6"/>
      <c r="C65" s="8"/>
      <c r="D65" s="6"/>
      <c r="E65" s="6"/>
      <c r="F65" s="32"/>
      <c r="G65" s="6"/>
      <c r="I65" s="14"/>
      <c r="K65" s="49">
        <f t="shared" si="1"/>
        <v>0</v>
      </c>
      <c r="N65" s="43"/>
      <c r="P65" s="6"/>
      <c r="S65" s="4">
        <f t="shared" si="0"/>
        <v>0</v>
      </c>
      <c r="T65" s="6"/>
    </row>
    <row r="66" spans="1:20" x14ac:dyDescent="0.4">
      <c r="A66" s="6">
        <v>17</v>
      </c>
      <c r="B66" s="6" t="s">
        <v>198</v>
      </c>
      <c r="C66" s="8" t="s">
        <v>55</v>
      </c>
      <c r="D66" s="6">
        <v>24907</v>
      </c>
      <c r="E66" s="6">
        <v>3</v>
      </c>
      <c r="F66" s="32">
        <v>1</v>
      </c>
      <c r="G66" s="6">
        <v>9</v>
      </c>
      <c r="I66" s="14"/>
      <c r="K66" s="49">
        <f t="shared" si="1"/>
        <v>0</v>
      </c>
      <c r="N66" s="43" t="s">
        <v>67</v>
      </c>
      <c r="P66" s="6">
        <v>108</v>
      </c>
      <c r="S66" s="4">
        <f t="shared" si="0"/>
        <v>0</v>
      </c>
      <c r="T66" s="6">
        <v>25</v>
      </c>
    </row>
    <row r="67" spans="1:20" x14ac:dyDescent="0.4">
      <c r="A67" s="6"/>
      <c r="B67" s="6"/>
      <c r="C67" s="8" t="s">
        <v>66</v>
      </c>
      <c r="D67" s="6"/>
      <c r="E67" s="6">
        <v>40</v>
      </c>
      <c r="F67" s="32">
        <v>3</v>
      </c>
      <c r="G67" s="6">
        <v>14</v>
      </c>
      <c r="I67" s="14">
        <f>F67*400+G67*100+H67</f>
        <v>2600</v>
      </c>
      <c r="K67" s="49">
        <f t="shared" si="1"/>
        <v>0</v>
      </c>
      <c r="N67" s="44"/>
      <c r="P67" s="6"/>
      <c r="S67" s="4">
        <f t="shared" si="0"/>
        <v>0</v>
      </c>
      <c r="T67" s="6"/>
    </row>
    <row r="68" spans="1:20" x14ac:dyDescent="0.4">
      <c r="A68" s="6"/>
      <c r="B68" s="6"/>
      <c r="C68" s="8"/>
      <c r="D68" s="6"/>
      <c r="E68" s="6"/>
      <c r="F68" s="32"/>
      <c r="G68" s="6"/>
      <c r="I68" s="14"/>
      <c r="K68" s="49">
        <f t="shared" si="1"/>
        <v>0</v>
      </c>
      <c r="N68" s="44"/>
      <c r="P68" s="6"/>
      <c r="S68" s="4">
        <f t="shared" si="0"/>
        <v>0</v>
      </c>
      <c r="T68" s="6"/>
    </row>
    <row r="69" spans="1:20" x14ac:dyDescent="0.4">
      <c r="A69" s="6"/>
      <c r="B69" s="6"/>
      <c r="C69" s="8"/>
      <c r="D69" s="6"/>
      <c r="E69" s="6"/>
      <c r="F69" s="32"/>
      <c r="G69" s="6"/>
      <c r="I69" s="14"/>
      <c r="K69" s="49">
        <f t="shared" si="1"/>
        <v>0</v>
      </c>
      <c r="N69" s="44"/>
      <c r="P69" s="6"/>
      <c r="S69" s="4">
        <f t="shared" si="0"/>
        <v>0</v>
      </c>
      <c r="T69" s="6"/>
    </row>
    <row r="70" spans="1:20" x14ac:dyDescent="0.4">
      <c r="A70" s="6">
        <v>18</v>
      </c>
      <c r="B70" s="6" t="s">
        <v>199</v>
      </c>
      <c r="C70" s="8" t="s">
        <v>55</v>
      </c>
      <c r="D70" s="6">
        <v>25042</v>
      </c>
      <c r="E70" s="6">
        <v>0</v>
      </c>
      <c r="F70" s="32">
        <v>1</v>
      </c>
      <c r="G70" s="6">
        <v>63</v>
      </c>
      <c r="I70" s="14"/>
      <c r="K70" s="49">
        <f t="shared" si="1"/>
        <v>0</v>
      </c>
      <c r="N70" s="44" t="s">
        <v>64</v>
      </c>
      <c r="P70" s="6">
        <v>54</v>
      </c>
      <c r="S70" s="4">
        <f t="shared" si="0"/>
        <v>0</v>
      </c>
      <c r="T70" s="6">
        <v>1</v>
      </c>
    </row>
    <row r="71" spans="1:20" x14ac:dyDescent="0.4">
      <c r="A71" s="6"/>
      <c r="B71" s="6"/>
      <c r="C71" s="8"/>
      <c r="D71" s="6"/>
      <c r="E71" s="6"/>
      <c r="F71" s="32"/>
      <c r="G71" s="6"/>
      <c r="I71" s="14"/>
      <c r="K71" s="49">
        <f t="shared" si="1"/>
        <v>0</v>
      </c>
      <c r="N71" s="44"/>
      <c r="P71" s="6"/>
      <c r="S71" s="4">
        <f t="shared" si="0"/>
        <v>0</v>
      </c>
      <c r="T71" s="6"/>
    </row>
    <row r="72" spans="1:20" x14ac:dyDescent="0.4">
      <c r="A72" s="6">
        <v>19</v>
      </c>
      <c r="B72" s="6" t="s">
        <v>200</v>
      </c>
      <c r="C72" s="8" t="s">
        <v>55</v>
      </c>
      <c r="D72" s="6">
        <v>24905</v>
      </c>
      <c r="E72" s="6">
        <v>1</v>
      </c>
      <c r="F72" s="32">
        <v>0</v>
      </c>
      <c r="G72" s="6">
        <v>45</v>
      </c>
      <c r="I72" s="14"/>
      <c r="K72" s="49">
        <f t="shared" si="1"/>
        <v>0</v>
      </c>
      <c r="N72" s="43" t="s">
        <v>67</v>
      </c>
      <c r="P72" s="6">
        <v>108</v>
      </c>
      <c r="S72" s="4">
        <f t="shared" si="0"/>
        <v>0</v>
      </c>
      <c r="T72" s="6">
        <v>28</v>
      </c>
    </row>
    <row r="73" spans="1:20" x14ac:dyDescent="0.4">
      <c r="A73" s="6"/>
      <c r="B73" s="6"/>
      <c r="C73" s="8"/>
      <c r="D73" s="6"/>
      <c r="E73" s="6"/>
      <c r="F73" s="32"/>
      <c r="G73" s="6"/>
      <c r="I73" s="14"/>
      <c r="K73" s="49">
        <f t="shared" si="1"/>
        <v>0</v>
      </c>
      <c r="N73" s="44"/>
      <c r="P73" s="6"/>
      <c r="S73" s="4">
        <f t="shared" si="0"/>
        <v>0</v>
      </c>
      <c r="T73" s="6"/>
    </row>
    <row r="74" spans="1:20" x14ac:dyDescent="0.4">
      <c r="A74" s="6"/>
      <c r="B74" s="6"/>
      <c r="C74" s="8"/>
      <c r="D74" s="6"/>
      <c r="E74" s="6"/>
      <c r="F74" s="32"/>
      <c r="G74" s="6"/>
      <c r="I74" s="14"/>
      <c r="K74" s="49">
        <f t="shared" si="1"/>
        <v>0</v>
      </c>
      <c r="N74" s="44"/>
      <c r="P74" s="6"/>
      <c r="S74" s="4">
        <f t="shared" si="0"/>
        <v>0</v>
      </c>
      <c r="T74" s="6"/>
    </row>
    <row r="75" spans="1:20" x14ac:dyDescent="0.4">
      <c r="A75" s="6"/>
      <c r="B75" s="6"/>
      <c r="C75" s="8"/>
      <c r="D75" s="6"/>
      <c r="E75" s="6"/>
      <c r="F75" s="32"/>
      <c r="G75" s="6"/>
      <c r="I75" s="14"/>
      <c r="K75" s="49">
        <f t="shared" si="1"/>
        <v>0</v>
      </c>
      <c r="N75" s="43"/>
      <c r="P75" s="6"/>
      <c r="S75" s="4">
        <f t="shared" ref="S75:S138" si="2">SUM(P75*R75)</f>
        <v>0</v>
      </c>
      <c r="T75" s="6"/>
    </row>
    <row r="76" spans="1:20" x14ac:dyDescent="0.4">
      <c r="A76" s="6"/>
      <c r="B76" s="6" t="s">
        <v>201</v>
      </c>
      <c r="C76" s="8" t="s">
        <v>55</v>
      </c>
      <c r="D76" s="6">
        <v>21468</v>
      </c>
      <c r="E76" s="6">
        <v>31</v>
      </c>
      <c r="F76" s="32">
        <v>1</v>
      </c>
      <c r="G76" s="6">
        <v>35</v>
      </c>
      <c r="I76" s="14">
        <f>F76*400+G76*100+H76</f>
        <v>3900</v>
      </c>
      <c r="K76" s="49">
        <f t="shared" ref="K76:K139" si="3">SUM(I76*J76)</f>
        <v>0</v>
      </c>
      <c r="N76" s="44"/>
      <c r="P76" s="6"/>
      <c r="S76" s="4">
        <f t="shared" si="2"/>
        <v>0</v>
      </c>
      <c r="T76" s="6"/>
    </row>
    <row r="77" spans="1:20" x14ac:dyDescent="0.4">
      <c r="A77" s="6">
        <v>20</v>
      </c>
      <c r="B77" s="6" t="s">
        <v>202</v>
      </c>
      <c r="C77" s="8" t="s">
        <v>55</v>
      </c>
      <c r="D77" s="6">
        <v>24926</v>
      </c>
      <c r="E77" s="6">
        <v>1</v>
      </c>
      <c r="F77" s="32">
        <v>0</v>
      </c>
      <c r="G77" s="6">
        <v>42</v>
      </c>
      <c r="I77" s="14"/>
      <c r="K77" s="49">
        <f t="shared" si="3"/>
        <v>0</v>
      </c>
      <c r="N77" s="43" t="s">
        <v>67</v>
      </c>
      <c r="P77" s="6">
        <v>108</v>
      </c>
      <c r="S77" s="4">
        <f t="shared" si="2"/>
        <v>0</v>
      </c>
      <c r="T77" s="6">
        <v>50</v>
      </c>
    </row>
    <row r="78" spans="1:20" x14ac:dyDescent="0.4">
      <c r="A78" s="6"/>
      <c r="B78" s="6"/>
      <c r="C78" s="8"/>
      <c r="D78" s="6"/>
      <c r="E78" s="6"/>
      <c r="F78" s="32"/>
      <c r="G78" s="6"/>
      <c r="I78" s="14"/>
      <c r="K78" s="49">
        <f t="shared" si="3"/>
        <v>0</v>
      </c>
      <c r="N78" s="44"/>
      <c r="P78" s="6"/>
      <c r="S78" s="4">
        <f t="shared" si="2"/>
        <v>0</v>
      </c>
      <c r="T78" s="6"/>
    </row>
    <row r="79" spans="1:20" x14ac:dyDescent="0.4">
      <c r="A79" s="6"/>
      <c r="B79" s="6"/>
      <c r="C79" s="8"/>
      <c r="D79" s="6"/>
      <c r="E79" s="6"/>
      <c r="F79" s="32"/>
      <c r="G79" s="6"/>
      <c r="I79" s="14"/>
      <c r="K79" s="49">
        <f t="shared" si="3"/>
        <v>0</v>
      </c>
      <c r="N79" s="44"/>
      <c r="P79" s="6"/>
      <c r="S79" s="4">
        <f t="shared" si="2"/>
        <v>0</v>
      </c>
      <c r="T79" s="6"/>
    </row>
    <row r="80" spans="1:20" x14ac:dyDescent="0.4">
      <c r="A80" s="6"/>
      <c r="B80" s="6"/>
      <c r="C80" s="8"/>
      <c r="D80" s="6"/>
      <c r="E80" s="6"/>
      <c r="F80" s="32"/>
      <c r="G80" s="6"/>
      <c r="I80" s="14"/>
      <c r="K80" s="49">
        <f t="shared" si="3"/>
        <v>0</v>
      </c>
      <c r="N80" s="44"/>
      <c r="P80" s="6"/>
      <c r="S80" s="4">
        <f t="shared" si="2"/>
        <v>0</v>
      </c>
      <c r="T80" s="6"/>
    </row>
    <row r="81" spans="1:20" x14ac:dyDescent="0.4">
      <c r="A81" s="6">
        <v>20</v>
      </c>
      <c r="B81" s="6" t="s">
        <v>203</v>
      </c>
      <c r="C81" s="8" t="s">
        <v>55</v>
      </c>
      <c r="D81" s="6">
        <v>24881</v>
      </c>
      <c r="E81" s="6">
        <v>0</v>
      </c>
      <c r="F81" s="32">
        <v>1</v>
      </c>
      <c r="G81" s="6">
        <v>14</v>
      </c>
      <c r="I81" s="14"/>
      <c r="K81" s="49">
        <f t="shared" si="3"/>
        <v>0</v>
      </c>
      <c r="N81" s="43" t="s">
        <v>67</v>
      </c>
      <c r="P81" s="6">
        <v>132</v>
      </c>
      <c r="S81" s="4">
        <f t="shared" si="2"/>
        <v>0</v>
      </c>
      <c r="T81" s="6">
        <v>30</v>
      </c>
    </row>
    <row r="82" spans="1:20" x14ac:dyDescent="0.4">
      <c r="A82" s="39"/>
      <c r="B82" s="39"/>
      <c r="C82" s="40" t="s">
        <v>55</v>
      </c>
      <c r="D82" s="39">
        <v>24053</v>
      </c>
      <c r="E82" s="39">
        <v>1</v>
      </c>
      <c r="F82" s="41">
        <v>1</v>
      </c>
      <c r="G82" s="39">
        <v>63</v>
      </c>
      <c r="I82" s="42">
        <f>F82*400+G82*100+H82</f>
        <v>6700</v>
      </c>
      <c r="K82" s="49">
        <f t="shared" si="3"/>
        <v>0</v>
      </c>
      <c r="N82" s="46"/>
      <c r="P82" s="39"/>
      <c r="S82" s="4">
        <f t="shared" si="2"/>
        <v>0</v>
      </c>
      <c r="T82" s="39"/>
    </row>
    <row r="83" spans="1:20" x14ac:dyDescent="0.4">
      <c r="A83" s="6"/>
      <c r="B83" s="6"/>
      <c r="C83" s="8"/>
      <c r="D83" s="6"/>
      <c r="E83" s="6"/>
      <c r="F83" s="32"/>
      <c r="G83" s="6"/>
      <c r="I83" s="14"/>
      <c r="K83" s="49">
        <f t="shared" si="3"/>
        <v>0</v>
      </c>
      <c r="N83" s="43"/>
      <c r="P83" s="6"/>
      <c r="S83" s="4">
        <f t="shared" si="2"/>
        <v>0</v>
      </c>
      <c r="T83" s="6"/>
    </row>
    <row r="84" spans="1:20" x14ac:dyDescent="0.4">
      <c r="A84" s="6"/>
      <c r="B84" s="6"/>
      <c r="C84" s="8"/>
      <c r="D84" s="6"/>
      <c r="E84" s="6"/>
      <c r="F84" s="32"/>
      <c r="G84" s="6"/>
      <c r="I84" s="14"/>
      <c r="K84" s="49">
        <f t="shared" si="3"/>
        <v>0</v>
      </c>
      <c r="N84" s="44"/>
      <c r="P84" s="6"/>
      <c r="S84" s="4">
        <f t="shared" si="2"/>
        <v>0</v>
      </c>
      <c r="T84" s="6"/>
    </row>
    <row r="85" spans="1:20" x14ac:dyDescent="0.4">
      <c r="A85" s="6">
        <v>21</v>
      </c>
      <c r="B85" s="6" t="s">
        <v>204</v>
      </c>
      <c r="C85" s="8" t="s">
        <v>66</v>
      </c>
      <c r="D85" s="6"/>
      <c r="E85" s="6">
        <v>5</v>
      </c>
      <c r="F85" s="32">
        <v>0</v>
      </c>
      <c r="G85" s="6">
        <v>0</v>
      </c>
      <c r="I85" s="14">
        <v>2000</v>
      </c>
      <c r="K85" s="49">
        <f t="shared" si="3"/>
        <v>0</v>
      </c>
      <c r="N85" s="43" t="s">
        <v>67</v>
      </c>
      <c r="P85" s="6">
        <v>50</v>
      </c>
      <c r="S85" s="4">
        <f t="shared" si="2"/>
        <v>0</v>
      </c>
      <c r="T85" s="6">
        <v>20</v>
      </c>
    </row>
    <row r="86" spans="1:20" x14ac:dyDescent="0.4">
      <c r="A86" s="6"/>
      <c r="B86" s="6"/>
      <c r="C86" s="8" t="s">
        <v>66</v>
      </c>
      <c r="D86" s="6"/>
      <c r="E86" s="6">
        <v>17</v>
      </c>
      <c r="F86" s="32">
        <v>0</v>
      </c>
      <c r="G86" s="6">
        <v>0</v>
      </c>
      <c r="I86" s="14">
        <v>6400</v>
      </c>
      <c r="K86" s="49">
        <f t="shared" si="3"/>
        <v>0</v>
      </c>
      <c r="N86" s="46"/>
      <c r="P86" s="6"/>
      <c r="S86" s="4">
        <f t="shared" si="2"/>
        <v>0</v>
      </c>
      <c r="T86" s="6"/>
    </row>
    <row r="87" spans="1:20" x14ac:dyDescent="0.4">
      <c r="A87" s="6"/>
      <c r="B87" s="6"/>
      <c r="C87" s="8"/>
      <c r="D87" s="6"/>
      <c r="E87" s="6"/>
      <c r="F87" s="32"/>
      <c r="G87" s="6"/>
      <c r="I87" s="14"/>
      <c r="K87" s="49">
        <f t="shared" si="3"/>
        <v>0</v>
      </c>
      <c r="N87" s="43"/>
      <c r="P87" s="6"/>
      <c r="S87" s="4">
        <f t="shared" si="2"/>
        <v>0</v>
      </c>
      <c r="T87" s="6"/>
    </row>
    <row r="88" spans="1:20" x14ac:dyDescent="0.4">
      <c r="A88" s="39"/>
      <c r="B88" s="39"/>
      <c r="C88" s="40"/>
      <c r="D88" s="39"/>
      <c r="E88" s="39"/>
      <c r="F88" s="41"/>
      <c r="G88" s="39"/>
      <c r="I88" s="42"/>
      <c r="K88" s="49">
        <f t="shared" si="3"/>
        <v>0</v>
      </c>
      <c r="N88" s="47"/>
      <c r="P88" s="39"/>
      <c r="S88" s="4">
        <f t="shared" si="2"/>
        <v>0</v>
      </c>
      <c r="T88" s="39"/>
    </row>
    <row r="89" spans="1:20" x14ac:dyDescent="0.4">
      <c r="A89" s="39">
        <v>22</v>
      </c>
      <c r="B89" s="39" t="s">
        <v>205</v>
      </c>
      <c r="C89" s="40" t="s">
        <v>66</v>
      </c>
      <c r="D89" s="39"/>
      <c r="E89" s="6">
        <v>0</v>
      </c>
      <c r="F89" s="32">
        <v>2</v>
      </c>
      <c r="G89" s="6">
        <v>0</v>
      </c>
      <c r="I89" s="14"/>
      <c r="K89" s="49">
        <f t="shared" si="3"/>
        <v>0</v>
      </c>
      <c r="N89" s="44" t="s">
        <v>64</v>
      </c>
      <c r="P89" s="39">
        <v>60</v>
      </c>
      <c r="S89" s="4">
        <f t="shared" si="2"/>
        <v>0</v>
      </c>
      <c r="T89" s="39">
        <v>8</v>
      </c>
    </row>
    <row r="90" spans="1:20" x14ac:dyDescent="0.4">
      <c r="A90" s="39"/>
      <c r="B90" s="39"/>
      <c r="C90" s="40"/>
      <c r="D90" s="39"/>
      <c r="E90" s="39"/>
      <c r="F90" s="41"/>
      <c r="G90" s="39"/>
      <c r="I90" s="42"/>
      <c r="K90" s="49">
        <f t="shared" si="3"/>
        <v>0</v>
      </c>
      <c r="N90" s="47"/>
      <c r="P90" s="39"/>
      <c r="S90" s="4">
        <f t="shared" si="2"/>
        <v>0</v>
      </c>
      <c r="T90" s="39"/>
    </row>
    <row r="91" spans="1:20" x14ac:dyDescent="0.4">
      <c r="A91" s="6"/>
      <c r="B91" s="6"/>
      <c r="C91" s="8"/>
      <c r="D91" s="6"/>
      <c r="E91" s="6"/>
      <c r="F91" s="32"/>
      <c r="G91" s="6"/>
      <c r="I91" s="14"/>
      <c r="K91" s="49">
        <f t="shared" si="3"/>
        <v>0</v>
      </c>
      <c r="N91" s="44"/>
      <c r="P91" s="6"/>
      <c r="S91" s="4">
        <f t="shared" si="2"/>
        <v>0</v>
      </c>
      <c r="T91" s="6"/>
    </row>
    <row r="92" spans="1:20" x14ac:dyDescent="0.4">
      <c r="A92" s="6">
        <v>23</v>
      </c>
      <c r="B92" s="6" t="s">
        <v>206</v>
      </c>
      <c r="C92" s="8" t="s">
        <v>55</v>
      </c>
      <c r="D92" s="6">
        <v>24880</v>
      </c>
      <c r="E92" s="6">
        <v>0</v>
      </c>
      <c r="F92" s="32">
        <v>11</v>
      </c>
      <c r="G92" s="6">
        <v>11</v>
      </c>
      <c r="I92" s="14"/>
      <c r="K92" s="49">
        <f t="shared" si="3"/>
        <v>0</v>
      </c>
      <c r="N92" s="43" t="s">
        <v>67</v>
      </c>
      <c r="P92" s="6">
        <v>144</v>
      </c>
      <c r="S92" s="4">
        <f t="shared" si="2"/>
        <v>0</v>
      </c>
      <c r="T92" s="6">
        <v>37</v>
      </c>
    </row>
    <row r="93" spans="1:20" x14ac:dyDescent="0.4">
      <c r="A93" s="6"/>
      <c r="B93" s="6"/>
      <c r="C93" s="8" t="s">
        <v>66</v>
      </c>
      <c r="D93" s="6"/>
      <c r="E93" s="6">
        <v>8</v>
      </c>
      <c r="F93" s="32">
        <v>2</v>
      </c>
      <c r="G93" s="6">
        <v>0</v>
      </c>
      <c r="I93" s="14">
        <f>F93*400+G93*100+H93</f>
        <v>800</v>
      </c>
      <c r="K93" s="49">
        <f t="shared" si="3"/>
        <v>0</v>
      </c>
      <c r="N93" s="44"/>
      <c r="P93" s="6"/>
      <c r="S93" s="4">
        <f t="shared" si="2"/>
        <v>0</v>
      </c>
      <c r="T93" s="6"/>
    </row>
    <row r="94" spans="1:20" x14ac:dyDescent="0.4">
      <c r="A94" s="6"/>
      <c r="B94" s="6"/>
      <c r="C94" s="8"/>
      <c r="D94" s="6"/>
      <c r="E94" s="6"/>
      <c r="F94" s="32"/>
      <c r="G94" s="6"/>
      <c r="I94" s="14"/>
      <c r="K94" s="49">
        <f t="shared" si="3"/>
        <v>0</v>
      </c>
      <c r="N94" s="44"/>
      <c r="P94" s="6"/>
      <c r="S94" s="4">
        <f t="shared" si="2"/>
        <v>0</v>
      </c>
      <c r="T94" s="6"/>
    </row>
    <row r="95" spans="1:20" x14ac:dyDescent="0.4">
      <c r="A95" s="6"/>
      <c r="B95" s="6"/>
      <c r="C95" s="8"/>
      <c r="D95" s="6"/>
      <c r="E95" s="6"/>
      <c r="F95" s="32"/>
      <c r="G95" s="6"/>
      <c r="I95" s="14"/>
      <c r="K95" s="49">
        <f t="shared" si="3"/>
        <v>0</v>
      </c>
      <c r="N95" s="43"/>
      <c r="P95" s="6"/>
      <c r="S95" s="4">
        <f t="shared" si="2"/>
        <v>0</v>
      </c>
      <c r="T95" s="6"/>
    </row>
    <row r="96" spans="1:20" x14ac:dyDescent="0.4">
      <c r="A96" s="6">
        <v>24</v>
      </c>
      <c r="B96" s="6" t="s">
        <v>207</v>
      </c>
      <c r="C96" s="8" t="s">
        <v>55</v>
      </c>
      <c r="D96" s="6">
        <v>24937</v>
      </c>
      <c r="E96" s="6">
        <v>1</v>
      </c>
      <c r="F96" s="32">
        <v>0</v>
      </c>
      <c r="G96" s="6">
        <v>14</v>
      </c>
      <c r="I96" s="14"/>
      <c r="K96" s="49">
        <f t="shared" si="3"/>
        <v>0</v>
      </c>
      <c r="N96" s="43" t="s">
        <v>67</v>
      </c>
      <c r="P96" s="6">
        <v>162</v>
      </c>
      <c r="S96" s="4">
        <f t="shared" si="2"/>
        <v>0</v>
      </c>
      <c r="T96" s="6">
        <v>20</v>
      </c>
    </row>
    <row r="97" spans="1:20" x14ac:dyDescent="0.4">
      <c r="A97" s="6"/>
      <c r="B97" s="6"/>
      <c r="C97" s="8" t="s">
        <v>66</v>
      </c>
      <c r="D97" s="6"/>
      <c r="E97" s="6">
        <v>4</v>
      </c>
      <c r="F97" s="32">
        <v>2</v>
      </c>
      <c r="G97" s="6">
        <v>0</v>
      </c>
      <c r="I97" s="14">
        <f>F97*400+G97*100+H97</f>
        <v>800</v>
      </c>
      <c r="K97" s="49">
        <f t="shared" si="3"/>
        <v>0</v>
      </c>
      <c r="N97" s="44"/>
      <c r="P97" s="6"/>
      <c r="S97" s="4">
        <f t="shared" si="2"/>
        <v>0</v>
      </c>
      <c r="T97" s="6"/>
    </row>
    <row r="98" spans="1:20" x14ac:dyDescent="0.4">
      <c r="A98" s="6"/>
      <c r="B98" s="6"/>
      <c r="C98" s="8"/>
      <c r="D98" s="6"/>
      <c r="E98" s="6"/>
      <c r="F98" s="32"/>
      <c r="G98" s="6"/>
      <c r="I98" s="14"/>
      <c r="K98" s="49">
        <f t="shared" si="3"/>
        <v>0</v>
      </c>
      <c r="N98" s="44"/>
      <c r="P98" s="6"/>
      <c r="S98" s="4">
        <f t="shared" si="2"/>
        <v>0</v>
      </c>
      <c r="T98" s="6"/>
    </row>
    <row r="99" spans="1:20" x14ac:dyDescent="0.4">
      <c r="A99" s="6"/>
      <c r="B99" s="6"/>
      <c r="C99" s="8"/>
      <c r="D99" s="6"/>
      <c r="E99" s="6"/>
      <c r="F99" s="32"/>
      <c r="G99" s="6"/>
      <c r="I99" s="14"/>
      <c r="K99" s="49">
        <f t="shared" si="3"/>
        <v>0</v>
      </c>
      <c r="N99" s="44" t="s">
        <v>64</v>
      </c>
      <c r="P99" s="6">
        <v>120</v>
      </c>
      <c r="S99" s="4">
        <f t="shared" si="2"/>
        <v>0</v>
      </c>
      <c r="T99" s="6">
        <v>10</v>
      </c>
    </row>
    <row r="100" spans="1:20" x14ac:dyDescent="0.4">
      <c r="A100" s="6"/>
      <c r="B100" s="6" t="s">
        <v>208</v>
      </c>
      <c r="C100" s="8"/>
      <c r="D100" s="6"/>
      <c r="E100" s="6"/>
      <c r="F100" s="32"/>
      <c r="G100" s="6"/>
      <c r="I100" s="14"/>
      <c r="K100" s="49">
        <f t="shared" si="3"/>
        <v>0</v>
      </c>
      <c r="N100" s="44" t="s">
        <v>64</v>
      </c>
      <c r="P100" s="6">
        <v>90</v>
      </c>
      <c r="S100" s="4">
        <f t="shared" si="2"/>
        <v>0</v>
      </c>
      <c r="T100" s="6">
        <v>7</v>
      </c>
    </row>
    <row r="101" spans="1:20" x14ac:dyDescent="0.4">
      <c r="A101" s="6"/>
      <c r="B101" s="6"/>
      <c r="C101" s="8"/>
      <c r="D101" s="6"/>
      <c r="E101" s="6"/>
      <c r="F101" s="32"/>
      <c r="G101" s="6"/>
      <c r="I101" s="14"/>
      <c r="K101" s="49">
        <f t="shared" si="3"/>
        <v>0</v>
      </c>
      <c r="N101" s="43"/>
      <c r="P101" s="6"/>
      <c r="S101" s="4">
        <f t="shared" si="2"/>
        <v>0</v>
      </c>
      <c r="T101" s="6"/>
    </row>
    <row r="102" spans="1:20" x14ac:dyDescent="0.4">
      <c r="A102" s="6"/>
      <c r="B102" s="6"/>
      <c r="C102" s="8"/>
      <c r="D102" s="6"/>
      <c r="E102" s="6"/>
      <c r="F102" s="32"/>
      <c r="G102" s="6"/>
      <c r="I102" s="14"/>
      <c r="K102" s="49">
        <f t="shared" si="3"/>
        <v>0</v>
      </c>
      <c r="N102" s="44"/>
      <c r="P102" s="6"/>
      <c r="S102" s="4">
        <f t="shared" si="2"/>
        <v>0</v>
      </c>
      <c r="T102" s="6"/>
    </row>
    <row r="103" spans="1:20" x14ac:dyDescent="0.4">
      <c r="A103" s="6">
        <v>25</v>
      </c>
      <c r="B103" s="6" t="s">
        <v>209</v>
      </c>
      <c r="C103" s="8" t="s">
        <v>55</v>
      </c>
      <c r="D103" s="6">
        <v>24917</v>
      </c>
      <c r="E103" s="6">
        <v>0</v>
      </c>
      <c r="F103" s="32">
        <v>2</v>
      </c>
      <c r="G103" s="6">
        <v>16</v>
      </c>
      <c r="I103" s="14"/>
      <c r="K103" s="49">
        <f t="shared" si="3"/>
        <v>0</v>
      </c>
      <c r="N103" s="43" t="s">
        <v>67</v>
      </c>
      <c r="P103" s="6">
        <v>189</v>
      </c>
      <c r="S103" s="4">
        <f t="shared" si="2"/>
        <v>0</v>
      </c>
      <c r="T103" s="6">
        <v>35</v>
      </c>
    </row>
    <row r="104" spans="1:20" x14ac:dyDescent="0.4">
      <c r="A104" s="6"/>
      <c r="B104" s="6"/>
      <c r="C104" s="8" t="s">
        <v>55</v>
      </c>
      <c r="D104" s="6">
        <v>24018</v>
      </c>
      <c r="E104" s="6">
        <v>5</v>
      </c>
      <c r="F104" s="32">
        <v>0</v>
      </c>
      <c r="G104" s="6">
        <v>37</v>
      </c>
      <c r="I104" s="14">
        <f>F104*400+G104*100+H104</f>
        <v>3700</v>
      </c>
      <c r="K104" s="49">
        <f t="shared" si="3"/>
        <v>0</v>
      </c>
      <c r="N104" s="44"/>
      <c r="P104" s="6"/>
      <c r="S104" s="4">
        <f t="shared" si="2"/>
        <v>0</v>
      </c>
      <c r="T104" s="6"/>
    </row>
    <row r="105" spans="1:20" x14ac:dyDescent="0.4">
      <c r="A105" s="6"/>
      <c r="B105" s="6"/>
      <c r="C105" s="8"/>
      <c r="D105" s="6" t="s">
        <v>66</v>
      </c>
      <c r="E105" s="6">
        <v>11</v>
      </c>
      <c r="F105" s="32">
        <v>2</v>
      </c>
      <c r="G105" s="6">
        <v>66</v>
      </c>
      <c r="I105" s="14">
        <f>F105*400+G105*100+H105</f>
        <v>7400</v>
      </c>
      <c r="K105" s="49">
        <f t="shared" si="3"/>
        <v>0</v>
      </c>
      <c r="N105" s="44"/>
      <c r="P105" s="6"/>
      <c r="S105" s="4">
        <f t="shared" si="2"/>
        <v>0</v>
      </c>
      <c r="T105" s="6"/>
    </row>
    <row r="106" spans="1:20" x14ac:dyDescent="0.4">
      <c r="A106" s="6">
        <v>26</v>
      </c>
      <c r="B106" s="6" t="s">
        <v>210</v>
      </c>
      <c r="C106" s="8" t="s">
        <v>55</v>
      </c>
      <c r="D106" s="6">
        <v>24906</v>
      </c>
      <c r="E106" s="6">
        <v>0</v>
      </c>
      <c r="F106" s="32">
        <v>2</v>
      </c>
      <c r="G106" s="6">
        <v>10</v>
      </c>
      <c r="I106" s="14"/>
      <c r="K106" s="49">
        <f t="shared" si="3"/>
        <v>0</v>
      </c>
      <c r="N106" s="43" t="s">
        <v>67</v>
      </c>
      <c r="P106" s="6">
        <v>162</v>
      </c>
      <c r="S106" s="4">
        <f t="shared" si="2"/>
        <v>0</v>
      </c>
      <c r="T106" s="6">
        <v>28</v>
      </c>
    </row>
    <row r="107" spans="1:20" x14ac:dyDescent="0.4">
      <c r="A107" s="39"/>
      <c r="B107" s="39"/>
      <c r="C107" s="40" t="s">
        <v>66</v>
      </c>
      <c r="D107" s="39"/>
      <c r="E107" s="39">
        <v>29</v>
      </c>
      <c r="F107" s="41">
        <v>2</v>
      </c>
      <c r="G107" s="39">
        <v>10</v>
      </c>
      <c r="I107" s="42">
        <f>F107*400+G107*100+H107</f>
        <v>1800</v>
      </c>
      <c r="K107" s="49">
        <f t="shared" si="3"/>
        <v>0</v>
      </c>
      <c r="N107" s="46"/>
      <c r="P107" s="39"/>
      <c r="S107" s="4">
        <f t="shared" si="2"/>
        <v>0</v>
      </c>
      <c r="T107" s="39"/>
    </row>
    <row r="108" spans="1:20" x14ac:dyDescent="0.4">
      <c r="A108" s="39"/>
      <c r="B108" s="39"/>
      <c r="C108" s="40"/>
      <c r="D108" s="39"/>
      <c r="E108" s="39"/>
      <c r="F108" s="41"/>
      <c r="G108" s="39"/>
      <c r="I108" s="42"/>
      <c r="K108" s="49">
        <f t="shared" si="3"/>
        <v>0</v>
      </c>
      <c r="N108" s="44"/>
      <c r="P108" s="6"/>
      <c r="S108" s="4">
        <f t="shared" si="2"/>
        <v>0</v>
      </c>
      <c r="T108" s="39"/>
    </row>
    <row r="109" spans="1:20" x14ac:dyDescent="0.4">
      <c r="A109" s="6"/>
      <c r="B109" s="6"/>
      <c r="C109" s="8"/>
      <c r="D109" s="6"/>
      <c r="E109" s="6"/>
      <c r="F109" s="32"/>
      <c r="G109" s="6"/>
      <c r="I109" s="14"/>
      <c r="K109" s="49">
        <f t="shared" si="3"/>
        <v>0</v>
      </c>
      <c r="N109" s="44"/>
      <c r="P109" s="6"/>
      <c r="S109" s="4">
        <f t="shared" si="2"/>
        <v>0</v>
      </c>
      <c r="T109" s="6"/>
    </row>
    <row r="110" spans="1:20" x14ac:dyDescent="0.4">
      <c r="A110" s="6">
        <v>27</v>
      </c>
      <c r="B110" s="6" t="s">
        <v>211</v>
      </c>
      <c r="C110" s="8" t="s">
        <v>55</v>
      </c>
      <c r="D110" s="6">
        <v>24870</v>
      </c>
      <c r="E110" s="6">
        <v>0</v>
      </c>
      <c r="F110" s="32">
        <v>2</v>
      </c>
      <c r="G110" s="6">
        <v>61</v>
      </c>
      <c r="I110" s="14"/>
      <c r="K110" s="49">
        <f t="shared" si="3"/>
        <v>0</v>
      </c>
      <c r="N110" s="43" t="s">
        <v>67</v>
      </c>
      <c r="P110" s="6">
        <v>162</v>
      </c>
      <c r="S110" s="4">
        <f t="shared" si="2"/>
        <v>0</v>
      </c>
      <c r="T110" s="6">
        <v>30</v>
      </c>
    </row>
    <row r="111" spans="1:20" x14ac:dyDescent="0.4">
      <c r="A111" s="6"/>
      <c r="B111" s="6"/>
      <c r="C111" s="8"/>
      <c r="D111" s="6"/>
      <c r="E111" s="6"/>
      <c r="F111" s="32"/>
      <c r="G111" s="6"/>
      <c r="I111" s="14"/>
      <c r="K111" s="49">
        <f t="shared" si="3"/>
        <v>0</v>
      </c>
      <c r="N111" s="46"/>
      <c r="P111" s="6"/>
      <c r="S111" s="4">
        <f t="shared" si="2"/>
        <v>0</v>
      </c>
      <c r="T111" s="6"/>
    </row>
    <row r="112" spans="1:20" x14ac:dyDescent="0.4">
      <c r="A112" s="6"/>
      <c r="B112" s="6"/>
      <c r="C112" s="8"/>
      <c r="D112" s="6"/>
      <c r="E112" s="6"/>
      <c r="F112" s="32"/>
      <c r="G112" s="6"/>
      <c r="I112" s="14"/>
      <c r="K112" s="49">
        <f t="shared" si="3"/>
        <v>0</v>
      </c>
      <c r="N112" s="44"/>
      <c r="P112" s="6"/>
      <c r="S112" s="4">
        <f t="shared" si="2"/>
        <v>0</v>
      </c>
      <c r="T112" s="6"/>
    </row>
    <row r="113" spans="1:20" x14ac:dyDescent="0.4">
      <c r="A113" s="39"/>
      <c r="B113" s="39"/>
      <c r="C113" s="40"/>
      <c r="D113" s="39"/>
      <c r="E113" s="6"/>
      <c r="F113" s="32"/>
      <c r="G113" s="6"/>
      <c r="I113" s="14"/>
      <c r="K113" s="49">
        <f t="shared" si="3"/>
        <v>0</v>
      </c>
      <c r="N113" s="46"/>
      <c r="P113" s="39"/>
      <c r="S113" s="4">
        <f t="shared" si="2"/>
        <v>0</v>
      </c>
      <c r="T113" s="39"/>
    </row>
    <row r="114" spans="1:20" x14ac:dyDescent="0.4">
      <c r="A114" s="6">
        <v>28</v>
      </c>
      <c r="B114" s="6" t="s">
        <v>212</v>
      </c>
      <c r="C114" s="8" t="s">
        <v>55</v>
      </c>
      <c r="D114" s="6">
        <v>24801</v>
      </c>
      <c r="E114" s="6">
        <v>4</v>
      </c>
      <c r="F114" s="32">
        <v>2</v>
      </c>
      <c r="G114" s="6">
        <v>8</v>
      </c>
      <c r="I114" s="14">
        <f>F114*400+G114*100+H114</f>
        <v>1600</v>
      </c>
      <c r="K114" s="49">
        <f t="shared" si="3"/>
        <v>0</v>
      </c>
      <c r="N114" s="44" t="s">
        <v>64</v>
      </c>
      <c r="P114" s="6">
        <v>56</v>
      </c>
      <c r="S114" s="4">
        <f t="shared" si="2"/>
        <v>0</v>
      </c>
      <c r="T114" s="6"/>
    </row>
    <row r="115" spans="1:20" x14ac:dyDescent="0.4">
      <c r="A115" s="6"/>
      <c r="B115" s="6"/>
      <c r="C115" s="8"/>
      <c r="D115" s="6"/>
      <c r="E115" s="6">
        <v>0</v>
      </c>
      <c r="F115" s="32">
        <v>0</v>
      </c>
      <c r="G115" s="6">
        <v>0</v>
      </c>
      <c r="I115" s="14">
        <f>F115*400+G115*100+H115</f>
        <v>0</v>
      </c>
      <c r="K115" s="49">
        <f t="shared" si="3"/>
        <v>0</v>
      </c>
      <c r="N115" s="44"/>
      <c r="P115" s="6"/>
      <c r="S115" s="4">
        <f t="shared" si="2"/>
        <v>0</v>
      </c>
      <c r="T115" s="6"/>
    </row>
    <row r="116" spans="1:20" x14ac:dyDescent="0.4">
      <c r="A116" s="6">
        <v>29</v>
      </c>
      <c r="B116" s="6" t="s">
        <v>213</v>
      </c>
      <c r="C116" s="8" t="s">
        <v>55</v>
      </c>
      <c r="D116" s="6">
        <v>24891</v>
      </c>
      <c r="E116" s="6">
        <v>0</v>
      </c>
      <c r="F116" s="32">
        <v>1</v>
      </c>
      <c r="G116" s="6">
        <v>44</v>
      </c>
      <c r="I116" s="14"/>
      <c r="K116" s="49">
        <f t="shared" si="3"/>
        <v>0</v>
      </c>
      <c r="N116" s="43" t="s">
        <v>67</v>
      </c>
      <c r="P116" s="6">
        <v>156</v>
      </c>
      <c r="S116" s="4">
        <f t="shared" si="2"/>
        <v>0</v>
      </c>
      <c r="T116" s="6">
        <v>14</v>
      </c>
    </row>
    <row r="117" spans="1:20" x14ac:dyDescent="0.4">
      <c r="A117" s="6"/>
      <c r="B117" s="6"/>
      <c r="C117" s="8"/>
      <c r="D117" s="6"/>
      <c r="E117" s="6"/>
      <c r="F117" s="32"/>
      <c r="G117" s="6"/>
      <c r="I117" s="14"/>
      <c r="K117" s="49">
        <f t="shared" si="3"/>
        <v>0</v>
      </c>
      <c r="N117" s="46"/>
      <c r="P117" s="6"/>
      <c r="S117" s="4">
        <f t="shared" si="2"/>
        <v>0</v>
      </c>
      <c r="T117" s="6"/>
    </row>
    <row r="118" spans="1:20" x14ac:dyDescent="0.4">
      <c r="A118" s="6"/>
      <c r="B118" s="6"/>
      <c r="C118" s="8"/>
      <c r="D118" s="6"/>
      <c r="E118" s="6"/>
      <c r="F118" s="32"/>
      <c r="G118" s="6"/>
      <c r="I118" s="14"/>
      <c r="K118" s="49">
        <f t="shared" si="3"/>
        <v>0</v>
      </c>
      <c r="N118" s="44"/>
      <c r="P118" s="6"/>
      <c r="S118" s="4">
        <f t="shared" si="2"/>
        <v>0</v>
      </c>
      <c r="T118" s="6"/>
    </row>
    <row r="119" spans="1:20" x14ac:dyDescent="0.4">
      <c r="A119" s="6"/>
      <c r="B119" s="6"/>
      <c r="C119" s="8"/>
      <c r="D119" s="6"/>
      <c r="E119" s="6"/>
      <c r="F119" s="32"/>
      <c r="G119" s="6"/>
      <c r="I119" s="14"/>
      <c r="K119" s="49">
        <f t="shared" si="3"/>
        <v>0</v>
      </c>
      <c r="N119" s="44"/>
      <c r="P119" s="6"/>
      <c r="S119" s="4">
        <f t="shared" si="2"/>
        <v>0</v>
      </c>
      <c r="T119" s="6"/>
    </row>
    <row r="120" spans="1:20" x14ac:dyDescent="0.4">
      <c r="A120" s="6">
        <v>30</v>
      </c>
      <c r="B120" s="6" t="s">
        <v>214</v>
      </c>
      <c r="C120" s="8" t="s">
        <v>55</v>
      </c>
      <c r="D120" s="6">
        <v>24915</v>
      </c>
      <c r="E120" s="6">
        <v>0</v>
      </c>
      <c r="F120" s="32">
        <v>2</v>
      </c>
      <c r="G120" s="6">
        <v>30</v>
      </c>
      <c r="I120" s="14"/>
      <c r="K120" s="49">
        <f t="shared" si="3"/>
        <v>0</v>
      </c>
      <c r="N120" s="43" t="s">
        <v>67</v>
      </c>
      <c r="P120" s="6">
        <v>108</v>
      </c>
      <c r="S120" s="4">
        <f t="shared" si="2"/>
        <v>0</v>
      </c>
      <c r="T120" s="6">
        <v>15</v>
      </c>
    </row>
    <row r="121" spans="1:20" x14ac:dyDescent="0.4">
      <c r="A121" s="6"/>
      <c r="B121" s="6"/>
      <c r="C121" s="8" t="s">
        <v>66</v>
      </c>
      <c r="D121" s="6"/>
      <c r="E121" s="6">
        <v>14</v>
      </c>
      <c r="F121" s="32">
        <v>2</v>
      </c>
      <c r="G121" s="6">
        <v>30</v>
      </c>
      <c r="I121" s="14">
        <f>F121*400+G121*100+H121</f>
        <v>3800</v>
      </c>
      <c r="K121" s="49">
        <f t="shared" si="3"/>
        <v>0</v>
      </c>
      <c r="N121" s="46"/>
      <c r="P121" s="6"/>
      <c r="S121" s="4">
        <f t="shared" si="2"/>
        <v>0</v>
      </c>
      <c r="T121" s="6"/>
    </row>
    <row r="122" spans="1:20" x14ac:dyDescent="0.4">
      <c r="A122" s="6"/>
      <c r="B122" s="6"/>
      <c r="C122" s="8"/>
      <c r="D122" s="6"/>
      <c r="E122" s="6"/>
      <c r="F122" s="32"/>
      <c r="G122" s="6"/>
      <c r="I122" s="14"/>
      <c r="K122" s="49">
        <f t="shared" si="3"/>
        <v>0</v>
      </c>
      <c r="N122" s="44"/>
      <c r="P122" s="6"/>
      <c r="S122" s="4">
        <f t="shared" si="2"/>
        <v>0</v>
      </c>
      <c r="T122" s="6"/>
    </row>
    <row r="123" spans="1:20" x14ac:dyDescent="0.4">
      <c r="A123" s="6"/>
      <c r="B123" s="6"/>
      <c r="C123" s="8"/>
      <c r="D123" s="6"/>
      <c r="E123" s="6"/>
      <c r="F123" s="32"/>
      <c r="G123" s="6"/>
      <c r="I123" s="14"/>
      <c r="K123" s="49">
        <f t="shared" si="3"/>
        <v>0</v>
      </c>
      <c r="N123" s="44"/>
      <c r="P123" s="6"/>
      <c r="S123" s="4">
        <f t="shared" si="2"/>
        <v>0</v>
      </c>
      <c r="T123" s="6"/>
    </row>
    <row r="124" spans="1:20" x14ac:dyDescent="0.4">
      <c r="A124" s="6">
        <v>31</v>
      </c>
      <c r="B124" s="6" t="s">
        <v>215</v>
      </c>
      <c r="C124" s="8" t="s">
        <v>55</v>
      </c>
      <c r="D124" s="6">
        <v>24924</v>
      </c>
      <c r="E124" s="6">
        <v>0</v>
      </c>
      <c r="F124" s="32">
        <v>2</v>
      </c>
      <c r="G124" s="6">
        <v>8</v>
      </c>
      <c r="I124" s="14"/>
      <c r="K124" s="49">
        <f t="shared" si="3"/>
        <v>0</v>
      </c>
      <c r="N124" s="43" t="s">
        <v>67</v>
      </c>
      <c r="P124" s="6">
        <v>336</v>
      </c>
      <c r="S124" s="4">
        <f t="shared" si="2"/>
        <v>0</v>
      </c>
      <c r="T124" s="6">
        <v>27</v>
      </c>
    </row>
    <row r="125" spans="1:20" x14ac:dyDescent="0.4">
      <c r="A125" s="6"/>
      <c r="B125" s="6"/>
      <c r="C125" s="8" t="s">
        <v>55</v>
      </c>
      <c r="D125" s="6">
        <v>21243</v>
      </c>
      <c r="E125" s="6">
        <v>2</v>
      </c>
      <c r="F125" s="32">
        <v>0</v>
      </c>
      <c r="G125" s="6">
        <v>70</v>
      </c>
      <c r="I125" s="14">
        <f>F125*400+G125*100+H125</f>
        <v>7000</v>
      </c>
      <c r="K125" s="49">
        <f t="shared" si="3"/>
        <v>0</v>
      </c>
      <c r="N125" s="46"/>
      <c r="P125" s="6"/>
      <c r="S125" s="4">
        <f t="shared" si="2"/>
        <v>0</v>
      </c>
      <c r="T125" s="6"/>
    </row>
    <row r="126" spans="1:20" x14ac:dyDescent="0.4">
      <c r="A126" s="6"/>
      <c r="B126" s="6"/>
      <c r="C126" s="8" t="s">
        <v>66</v>
      </c>
      <c r="D126" s="6"/>
      <c r="E126" s="6">
        <v>7</v>
      </c>
      <c r="F126" s="32">
        <v>0</v>
      </c>
      <c r="G126" s="6">
        <v>0</v>
      </c>
      <c r="I126" s="14">
        <f>F126*400+G126*100+H126</f>
        <v>0</v>
      </c>
      <c r="K126" s="49">
        <f t="shared" si="3"/>
        <v>0</v>
      </c>
      <c r="N126" s="44"/>
      <c r="P126" s="6"/>
      <c r="S126" s="4">
        <f t="shared" si="2"/>
        <v>0</v>
      </c>
      <c r="T126" s="6"/>
    </row>
    <row r="127" spans="1:20" x14ac:dyDescent="0.4">
      <c r="A127" s="6"/>
      <c r="B127" s="6"/>
      <c r="C127" s="8"/>
      <c r="D127" s="6"/>
      <c r="E127" s="6"/>
      <c r="F127" s="32"/>
      <c r="G127" s="6"/>
      <c r="I127" s="14"/>
      <c r="K127" s="49">
        <f t="shared" si="3"/>
        <v>0</v>
      </c>
      <c r="N127" s="44"/>
      <c r="P127" s="6"/>
      <c r="S127" s="4">
        <f t="shared" si="2"/>
        <v>0</v>
      </c>
      <c r="T127" s="6"/>
    </row>
    <row r="128" spans="1:20" x14ac:dyDescent="0.4">
      <c r="A128" s="6">
        <v>32</v>
      </c>
      <c r="B128" s="6" t="s">
        <v>216</v>
      </c>
      <c r="C128" s="8" t="s">
        <v>55</v>
      </c>
      <c r="D128" s="6">
        <v>24868</v>
      </c>
      <c r="E128" s="6">
        <v>0</v>
      </c>
      <c r="F128" s="32">
        <v>2</v>
      </c>
      <c r="G128" s="6">
        <v>20</v>
      </c>
      <c r="I128" s="14"/>
      <c r="K128" s="49">
        <f t="shared" si="3"/>
        <v>0</v>
      </c>
      <c r="N128" s="43" t="s">
        <v>67</v>
      </c>
      <c r="P128" s="6">
        <v>108</v>
      </c>
      <c r="S128" s="4">
        <f t="shared" si="2"/>
        <v>0</v>
      </c>
      <c r="T128" s="6">
        <v>22</v>
      </c>
    </row>
    <row r="129" spans="1:20" x14ac:dyDescent="0.4">
      <c r="A129" s="6"/>
      <c r="B129" s="6"/>
      <c r="C129" s="8" t="s">
        <v>66</v>
      </c>
      <c r="D129" s="6"/>
      <c r="E129" s="6">
        <v>11</v>
      </c>
      <c r="F129" s="32">
        <v>0</v>
      </c>
      <c r="G129" s="6">
        <v>22</v>
      </c>
      <c r="I129" s="14">
        <f>F129*400+G129*100+H129</f>
        <v>2200</v>
      </c>
      <c r="K129" s="49">
        <f t="shared" si="3"/>
        <v>0</v>
      </c>
      <c r="N129" s="46"/>
      <c r="P129" s="6"/>
      <c r="S129" s="4">
        <f t="shared" si="2"/>
        <v>0</v>
      </c>
      <c r="T129" s="6"/>
    </row>
    <row r="130" spans="1:20" x14ac:dyDescent="0.4">
      <c r="A130" s="6"/>
      <c r="B130" s="6"/>
      <c r="C130" s="8"/>
      <c r="D130" s="6"/>
      <c r="E130" s="6"/>
      <c r="F130" s="32"/>
      <c r="G130" s="6"/>
      <c r="I130" s="14"/>
      <c r="K130" s="49">
        <f t="shared" si="3"/>
        <v>0</v>
      </c>
      <c r="N130" s="44"/>
      <c r="P130" s="6"/>
      <c r="S130" s="4">
        <f t="shared" si="2"/>
        <v>0</v>
      </c>
      <c r="T130" s="6"/>
    </row>
    <row r="131" spans="1:20" x14ac:dyDescent="0.4">
      <c r="A131" s="6">
        <v>33</v>
      </c>
      <c r="B131" s="6" t="s">
        <v>217</v>
      </c>
      <c r="C131" s="8" t="s">
        <v>55</v>
      </c>
      <c r="D131" s="6">
        <v>24929</v>
      </c>
      <c r="E131" s="6">
        <v>1</v>
      </c>
      <c r="F131" s="32">
        <v>1</v>
      </c>
      <c r="G131" s="6">
        <v>16</v>
      </c>
      <c r="I131" s="14"/>
      <c r="K131" s="49">
        <f t="shared" si="3"/>
        <v>0</v>
      </c>
      <c r="N131" s="43" t="s">
        <v>67</v>
      </c>
      <c r="P131" s="6">
        <v>216</v>
      </c>
      <c r="S131" s="4">
        <f t="shared" si="2"/>
        <v>0</v>
      </c>
      <c r="T131" s="6">
        <v>18</v>
      </c>
    </row>
    <row r="132" spans="1:20" x14ac:dyDescent="0.4">
      <c r="A132" s="6"/>
      <c r="B132" s="6"/>
      <c r="C132" s="8"/>
      <c r="D132" s="6"/>
      <c r="E132" s="6"/>
      <c r="F132" s="32"/>
      <c r="G132" s="6"/>
      <c r="I132" s="14"/>
      <c r="K132" s="49">
        <f t="shared" si="3"/>
        <v>0</v>
      </c>
      <c r="N132" s="46"/>
      <c r="P132" s="6"/>
      <c r="S132" s="4">
        <f t="shared" si="2"/>
        <v>0</v>
      </c>
      <c r="T132" s="6"/>
    </row>
    <row r="133" spans="1:20" x14ac:dyDescent="0.4">
      <c r="A133" s="6"/>
      <c r="B133" s="6"/>
      <c r="C133" s="8"/>
      <c r="D133" s="6"/>
      <c r="E133" s="6"/>
      <c r="F133" s="32"/>
      <c r="G133" s="6"/>
      <c r="I133" s="14"/>
      <c r="K133" s="49">
        <f t="shared" si="3"/>
        <v>0</v>
      </c>
      <c r="N133" s="44"/>
      <c r="P133" s="6"/>
      <c r="S133" s="4">
        <f t="shared" si="2"/>
        <v>0</v>
      </c>
      <c r="T133" s="6"/>
    </row>
    <row r="134" spans="1:20" x14ac:dyDescent="0.4">
      <c r="A134" s="6">
        <v>34</v>
      </c>
      <c r="B134" s="6" t="s">
        <v>218</v>
      </c>
      <c r="C134" s="8" t="s">
        <v>55</v>
      </c>
      <c r="D134" s="6">
        <v>38417</v>
      </c>
      <c r="E134" s="6">
        <v>2</v>
      </c>
      <c r="F134" s="32">
        <v>3</v>
      </c>
      <c r="G134" s="6">
        <v>80</v>
      </c>
      <c r="I134" s="14">
        <f t="shared" ref="I134:I145" si="4">F134*400+G134*100+H134</f>
        <v>9200</v>
      </c>
      <c r="K134" s="49">
        <f t="shared" si="3"/>
        <v>0</v>
      </c>
      <c r="N134" s="44"/>
      <c r="P134" s="6"/>
      <c r="S134" s="4">
        <f t="shared" si="2"/>
        <v>0</v>
      </c>
      <c r="T134" s="6"/>
    </row>
    <row r="135" spans="1:20" x14ac:dyDescent="0.4">
      <c r="A135" s="6"/>
      <c r="B135" s="6"/>
      <c r="C135" s="8"/>
      <c r="D135" s="6"/>
      <c r="E135" s="6"/>
      <c r="F135" s="32"/>
      <c r="G135" s="6"/>
      <c r="I135" s="14"/>
      <c r="K135" s="49">
        <f t="shared" si="3"/>
        <v>0</v>
      </c>
      <c r="N135" s="44"/>
      <c r="P135" s="6"/>
      <c r="S135" s="4">
        <f t="shared" si="2"/>
        <v>0</v>
      </c>
      <c r="T135" s="6"/>
    </row>
    <row r="136" spans="1:20" x14ac:dyDescent="0.4">
      <c r="A136" s="6">
        <v>35</v>
      </c>
      <c r="B136" s="6" t="s">
        <v>219</v>
      </c>
      <c r="C136" s="8" t="s">
        <v>55</v>
      </c>
      <c r="D136" s="6">
        <v>21697</v>
      </c>
      <c r="E136" s="6">
        <v>11</v>
      </c>
      <c r="F136" s="32">
        <v>2</v>
      </c>
      <c r="G136" s="6">
        <v>51</v>
      </c>
      <c r="I136" s="14">
        <v>4400</v>
      </c>
      <c r="K136" s="49">
        <f t="shared" si="3"/>
        <v>0</v>
      </c>
      <c r="N136" s="44" t="s">
        <v>64</v>
      </c>
      <c r="P136" s="6">
        <v>81</v>
      </c>
      <c r="S136" s="4">
        <f t="shared" si="2"/>
        <v>0</v>
      </c>
      <c r="T136" s="6">
        <v>12</v>
      </c>
    </row>
    <row r="137" spans="1:20" x14ac:dyDescent="0.4">
      <c r="A137" s="6"/>
      <c r="B137" s="6"/>
      <c r="C137" s="8" t="s">
        <v>55</v>
      </c>
      <c r="D137" s="6">
        <v>37939</v>
      </c>
      <c r="E137" s="6">
        <v>3</v>
      </c>
      <c r="F137" s="32">
        <v>0</v>
      </c>
      <c r="G137" s="6">
        <v>76</v>
      </c>
      <c r="I137" s="14">
        <f t="shared" si="4"/>
        <v>7600</v>
      </c>
      <c r="K137" s="49">
        <f t="shared" si="3"/>
        <v>0</v>
      </c>
      <c r="N137" s="44"/>
      <c r="P137" s="6"/>
      <c r="S137" s="4">
        <f t="shared" si="2"/>
        <v>0</v>
      </c>
      <c r="T137" s="6"/>
    </row>
    <row r="138" spans="1:20" x14ac:dyDescent="0.4">
      <c r="A138" s="6"/>
      <c r="B138" s="6"/>
      <c r="C138" s="8" t="s">
        <v>55</v>
      </c>
      <c r="D138" s="6">
        <v>21698</v>
      </c>
      <c r="E138" s="6">
        <v>3</v>
      </c>
      <c r="F138" s="32">
        <v>1</v>
      </c>
      <c r="G138" s="6">
        <v>60</v>
      </c>
      <c r="I138" s="14">
        <f t="shared" si="4"/>
        <v>6400</v>
      </c>
      <c r="K138" s="49">
        <f t="shared" si="3"/>
        <v>0</v>
      </c>
      <c r="N138" s="44"/>
      <c r="P138" s="6"/>
      <c r="S138" s="4">
        <f t="shared" si="2"/>
        <v>0</v>
      </c>
      <c r="T138" s="6"/>
    </row>
    <row r="139" spans="1:20" x14ac:dyDescent="0.4">
      <c r="A139" s="6"/>
      <c r="B139" s="6"/>
      <c r="C139" s="8"/>
      <c r="D139" s="6"/>
      <c r="E139" s="6"/>
      <c r="F139" s="32"/>
      <c r="G139" s="6"/>
      <c r="I139" s="14"/>
      <c r="K139" s="49">
        <f t="shared" si="3"/>
        <v>0</v>
      </c>
      <c r="N139" s="44"/>
      <c r="P139" s="6"/>
      <c r="S139" s="4">
        <f t="shared" ref="S139:S202" si="5">SUM(P139*R139)</f>
        <v>0</v>
      </c>
      <c r="T139" s="6"/>
    </row>
    <row r="140" spans="1:20" x14ac:dyDescent="0.4">
      <c r="A140" s="6">
        <v>36</v>
      </c>
      <c r="B140" s="6" t="s">
        <v>220</v>
      </c>
      <c r="C140" s="8" t="s">
        <v>55</v>
      </c>
      <c r="D140" s="6">
        <v>24894</v>
      </c>
      <c r="E140" s="6">
        <v>0</v>
      </c>
      <c r="F140" s="32">
        <v>0</v>
      </c>
      <c r="G140" s="6">
        <v>0</v>
      </c>
      <c r="I140" s="14">
        <f t="shared" si="4"/>
        <v>0</v>
      </c>
      <c r="K140" s="49">
        <f t="shared" ref="K140:K203" si="6">SUM(I140*J140)</f>
        <v>0</v>
      </c>
      <c r="N140" s="44" t="s">
        <v>64</v>
      </c>
      <c r="P140" s="6">
        <v>108</v>
      </c>
      <c r="S140" s="4">
        <f t="shared" si="5"/>
        <v>0</v>
      </c>
      <c r="T140" s="6">
        <v>22</v>
      </c>
    </row>
    <row r="141" spans="1:20" x14ac:dyDescent="0.4">
      <c r="A141" s="6"/>
      <c r="B141" s="6"/>
      <c r="C141" s="8" t="s">
        <v>55</v>
      </c>
      <c r="D141" s="6">
        <v>24900</v>
      </c>
      <c r="E141" s="6">
        <v>7</v>
      </c>
      <c r="F141" s="32">
        <v>0</v>
      </c>
      <c r="G141" s="6">
        <v>8</v>
      </c>
      <c r="I141" s="14">
        <f t="shared" si="4"/>
        <v>800</v>
      </c>
      <c r="K141" s="49">
        <f t="shared" si="6"/>
        <v>0</v>
      </c>
      <c r="N141" s="44"/>
      <c r="P141" s="6"/>
      <c r="S141" s="4">
        <f t="shared" si="5"/>
        <v>0</v>
      </c>
      <c r="T141" s="6"/>
    </row>
    <row r="142" spans="1:20" x14ac:dyDescent="0.4">
      <c r="A142" s="6"/>
      <c r="B142" s="6"/>
      <c r="C142" s="8" t="s">
        <v>55</v>
      </c>
      <c r="D142" s="6">
        <v>24903</v>
      </c>
      <c r="E142" s="6">
        <v>0</v>
      </c>
      <c r="F142" s="32">
        <v>3</v>
      </c>
      <c r="G142" s="6">
        <v>66</v>
      </c>
      <c r="I142" s="14">
        <f t="shared" si="4"/>
        <v>7800</v>
      </c>
      <c r="K142" s="49">
        <f t="shared" si="6"/>
        <v>0</v>
      </c>
      <c r="N142" s="44"/>
      <c r="P142" s="6"/>
      <c r="S142" s="4">
        <f t="shared" si="5"/>
        <v>0</v>
      </c>
      <c r="T142" s="6"/>
    </row>
    <row r="143" spans="1:20" x14ac:dyDescent="0.4">
      <c r="A143" s="6"/>
      <c r="B143" s="6"/>
      <c r="C143" s="8"/>
      <c r="D143" s="6"/>
      <c r="E143" s="6"/>
      <c r="F143" s="32"/>
      <c r="G143" s="6"/>
      <c r="I143" s="14"/>
      <c r="K143" s="49">
        <f t="shared" si="6"/>
        <v>0</v>
      </c>
      <c r="N143" s="44"/>
      <c r="P143" s="6"/>
      <c r="S143" s="4">
        <f t="shared" si="5"/>
        <v>0</v>
      </c>
      <c r="T143" s="6"/>
    </row>
    <row r="144" spans="1:20" x14ac:dyDescent="0.4">
      <c r="A144" s="6">
        <v>37</v>
      </c>
      <c r="B144" s="6" t="s">
        <v>221</v>
      </c>
      <c r="C144" s="8" t="s">
        <v>55</v>
      </c>
      <c r="D144" s="6">
        <v>24934</v>
      </c>
      <c r="E144" s="6">
        <v>0</v>
      </c>
      <c r="F144" s="32">
        <v>2</v>
      </c>
      <c r="G144" s="6">
        <v>20</v>
      </c>
      <c r="I144" s="14"/>
      <c r="K144" s="49">
        <f t="shared" si="6"/>
        <v>0</v>
      </c>
      <c r="N144" s="43" t="s">
        <v>67</v>
      </c>
      <c r="P144" s="6">
        <v>108</v>
      </c>
      <c r="S144" s="4">
        <f t="shared" si="5"/>
        <v>0</v>
      </c>
      <c r="T144" s="6">
        <v>30</v>
      </c>
    </row>
    <row r="145" spans="1:20" x14ac:dyDescent="0.4">
      <c r="A145" s="6"/>
      <c r="B145" s="6"/>
      <c r="C145" s="8" t="s">
        <v>55</v>
      </c>
      <c r="D145" s="6"/>
      <c r="E145" s="6">
        <v>0</v>
      </c>
      <c r="F145" s="32">
        <v>0</v>
      </c>
      <c r="G145" s="6">
        <v>0</v>
      </c>
      <c r="I145" s="14">
        <f t="shared" si="4"/>
        <v>0</v>
      </c>
      <c r="K145" s="49">
        <f t="shared" si="6"/>
        <v>0</v>
      </c>
      <c r="N145" s="46"/>
      <c r="P145" s="6"/>
      <c r="S145" s="4">
        <f t="shared" si="5"/>
        <v>0</v>
      </c>
      <c r="T145" s="6"/>
    </row>
    <row r="146" spans="1:20" x14ac:dyDescent="0.4">
      <c r="A146" s="6"/>
      <c r="B146" s="6"/>
      <c r="C146" s="8"/>
      <c r="D146" s="6"/>
      <c r="E146" s="6"/>
      <c r="F146" s="32"/>
      <c r="G146" s="6"/>
      <c r="I146" s="14"/>
      <c r="K146" s="49">
        <f t="shared" si="6"/>
        <v>0</v>
      </c>
      <c r="N146" s="44"/>
      <c r="P146" s="6"/>
      <c r="S146" s="4">
        <f t="shared" si="5"/>
        <v>0</v>
      </c>
      <c r="T146" s="6"/>
    </row>
    <row r="147" spans="1:20" x14ac:dyDescent="0.4">
      <c r="A147" s="6"/>
      <c r="B147" s="6"/>
      <c r="C147" s="8"/>
      <c r="D147" s="6"/>
      <c r="E147" s="6"/>
      <c r="F147" s="32"/>
      <c r="G147" s="6"/>
      <c r="I147" s="14"/>
      <c r="K147" s="49">
        <f t="shared" si="6"/>
        <v>0</v>
      </c>
      <c r="N147" s="44"/>
      <c r="P147" s="6"/>
      <c r="S147" s="4">
        <f t="shared" si="5"/>
        <v>0</v>
      </c>
      <c r="T147" s="6"/>
    </row>
    <row r="148" spans="1:20" x14ac:dyDescent="0.4">
      <c r="A148" s="6">
        <v>38</v>
      </c>
      <c r="B148" s="6" t="s">
        <v>222</v>
      </c>
      <c r="C148" s="8" t="s">
        <v>55</v>
      </c>
      <c r="D148" s="6">
        <v>24864</v>
      </c>
      <c r="E148" s="6">
        <v>1</v>
      </c>
      <c r="F148" s="32">
        <v>1</v>
      </c>
      <c r="G148" s="6">
        <v>79</v>
      </c>
      <c r="I148" s="14"/>
      <c r="K148" s="49">
        <f t="shared" si="6"/>
        <v>0</v>
      </c>
      <c r="N148" s="43" t="s">
        <v>67</v>
      </c>
      <c r="P148" s="6">
        <v>168</v>
      </c>
      <c r="S148" s="4">
        <f t="shared" si="5"/>
        <v>0</v>
      </c>
      <c r="T148" s="6">
        <v>15</v>
      </c>
    </row>
    <row r="149" spans="1:20" x14ac:dyDescent="0.4">
      <c r="A149" s="6"/>
      <c r="B149" s="6"/>
      <c r="C149" s="8" t="s">
        <v>66</v>
      </c>
      <c r="D149" s="6"/>
      <c r="E149" s="6">
        <v>34</v>
      </c>
      <c r="F149" s="32">
        <v>0</v>
      </c>
      <c r="G149" s="6">
        <v>27</v>
      </c>
      <c r="I149" s="14">
        <f>F149*400+G149*100+H149</f>
        <v>2700</v>
      </c>
      <c r="K149" s="49">
        <f t="shared" si="6"/>
        <v>0</v>
      </c>
      <c r="N149" s="46"/>
      <c r="P149" s="6"/>
      <c r="S149" s="4">
        <f t="shared" si="5"/>
        <v>0</v>
      </c>
      <c r="T149" s="6"/>
    </row>
    <row r="150" spans="1:20" x14ac:dyDescent="0.4">
      <c r="A150" s="6"/>
      <c r="B150" s="6"/>
      <c r="C150" s="8"/>
      <c r="D150" s="6"/>
      <c r="E150" s="6"/>
      <c r="F150" s="32"/>
      <c r="G150" s="6"/>
      <c r="I150" s="14"/>
      <c r="K150" s="49">
        <f t="shared" si="6"/>
        <v>0</v>
      </c>
      <c r="N150" s="44"/>
      <c r="P150" s="6"/>
      <c r="S150" s="4">
        <f t="shared" si="5"/>
        <v>0</v>
      </c>
      <c r="T150" s="6"/>
    </row>
    <row r="151" spans="1:20" x14ac:dyDescent="0.4">
      <c r="A151" s="6"/>
      <c r="B151" s="6"/>
      <c r="C151" s="8"/>
      <c r="D151" s="6"/>
      <c r="E151" s="6"/>
      <c r="F151" s="32"/>
      <c r="G151" s="6"/>
      <c r="I151" s="14"/>
      <c r="K151" s="49">
        <f t="shared" si="6"/>
        <v>0</v>
      </c>
      <c r="N151" s="44"/>
      <c r="P151" s="6"/>
      <c r="S151" s="4">
        <f t="shared" si="5"/>
        <v>0</v>
      </c>
      <c r="T151" s="6"/>
    </row>
    <row r="152" spans="1:20" x14ac:dyDescent="0.4">
      <c r="A152" s="6">
        <v>39</v>
      </c>
      <c r="B152" s="6" t="s">
        <v>223</v>
      </c>
      <c r="C152" s="8" t="s">
        <v>55</v>
      </c>
      <c r="D152" s="6">
        <v>38416</v>
      </c>
      <c r="E152" s="6">
        <v>2</v>
      </c>
      <c r="F152" s="32">
        <v>3</v>
      </c>
      <c r="G152" s="6">
        <v>80</v>
      </c>
      <c r="I152" s="14">
        <f>F152*400+G152*100+H152</f>
        <v>9200</v>
      </c>
      <c r="K152" s="49">
        <f t="shared" si="6"/>
        <v>0</v>
      </c>
      <c r="N152" s="44"/>
      <c r="P152" s="6"/>
      <c r="S152" s="4">
        <f t="shared" si="5"/>
        <v>0</v>
      </c>
      <c r="T152" s="6"/>
    </row>
    <row r="153" spans="1:20" x14ac:dyDescent="0.4">
      <c r="A153" s="6"/>
      <c r="B153" s="6"/>
      <c r="C153" s="8"/>
      <c r="D153" s="6"/>
      <c r="E153" s="6"/>
      <c r="F153" s="32"/>
      <c r="G153" s="6"/>
      <c r="I153" s="14"/>
      <c r="K153" s="49">
        <f t="shared" si="6"/>
        <v>0</v>
      </c>
      <c r="N153" s="44"/>
      <c r="P153" s="6"/>
      <c r="S153" s="4">
        <f t="shared" si="5"/>
        <v>0</v>
      </c>
      <c r="T153" s="6"/>
    </row>
    <row r="154" spans="1:20" x14ac:dyDescent="0.4">
      <c r="A154" s="6">
        <v>40</v>
      </c>
      <c r="B154" s="6" t="s">
        <v>224</v>
      </c>
      <c r="C154" s="8" t="s">
        <v>55</v>
      </c>
      <c r="D154" s="6">
        <v>24931</v>
      </c>
      <c r="E154" s="6">
        <v>0</v>
      </c>
      <c r="F154" s="32">
        <v>2</v>
      </c>
      <c r="G154" s="6">
        <v>58</v>
      </c>
      <c r="I154" s="14"/>
      <c r="K154" s="49">
        <f t="shared" si="6"/>
        <v>0</v>
      </c>
      <c r="N154" s="44" t="s">
        <v>64</v>
      </c>
      <c r="P154" s="6">
        <v>99</v>
      </c>
      <c r="S154" s="4">
        <f t="shared" si="5"/>
        <v>0</v>
      </c>
      <c r="T154" s="6">
        <v>25</v>
      </c>
    </row>
    <row r="155" spans="1:20" x14ac:dyDescent="0.4">
      <c r="A155" s="6"/>
      <c r="B155" s="6"/>
      <c r="C155" s="8"/>
      <c r="D155" s="6"/>
      <c r="E155" s="6"/>
      <c r="F155" s="32"/>
      <c r="G155" s="6"/>
      <c r="I155" s="14"/>
      <c r="K155" s="49">
        <f t="shared" si="6"/>
        <v>0</v>
      </c>
      <c r="N155" s="44"/>
      <c r="P155" s="6"/>
      <c r="S155" s="4">
        <f t="shared" si="5"/>
        <v>0</v>
      </c>
      <c r="T155" s="6"/>
    </row>
    <row r="156" spans="1:20" x14ac:dyDescent="0.4">
      <c r="A156" s="6">
        <v>41</v>
      </c>
      <c r="B156" s="6" t="s">
        <v>225</v>
      </c>
      <c r="C156" s="8" t="s">
        <v>55</v>
      </c>
      <c r="D156" s="6">
        <v>24866</v>
      </c>
      <c r="E156" s="6">
        <v>0</v>
      </c>
      <c r="F156" s="32">
        <v>1</v>
      </c>
      <c r="G156" s="6">
        <v>25</v>
      </c>
      <c r="I156" s="14"/>
      <c r="K156" s="49">
        <f t="shared" si="6"/>
        <v>0</v>
      </c>
      <c r="N156" s="43" t="s">
        <v>67</v>
      </c>
      <c r="P156" s="6">
        <v>144</v>
      </c>
      <c r="S156" s="4">
        <f t="shared" si="5"/>
        <v>0</v>
      </c>
      <c r="T156" s="6">
        <v>35</v>
      </c>
    </row>
    <row r="157" spans="1:20" x14ac:dyDescent="0.4">
      <c r="A157" s="6"/>
      <c r="B157" s="6"/>
      <c r="C157" s="8"/>
      <c r="D157" s="6"/>
      <c r="E157" s="6"/>
      <c r="F157" s="32"/>
      <c r="G157" s="6"/>
      <c r="I157" s="14"/>
      <c r="K157" s="49">
        <f t="shared" si="6"/>
        <v>0</v>
      </c>
      <c r="N157" s="46"/>
      <c r="P157" s="6"/>
      <c r="S157" s="4">
        <f t="shared" si="5"/>
        <v>0</v>
      </c>
      <c r="T157" s="6"/>
    </row>
    <row r="158" spans="1:20" x14ac:dyDescent="0.4">
      <c r="A158" s="6"/>
      <c r="B158" s="6"/>
      <c r="C158" s="8"/>
      <c r="D158" s="6"/>
      <c r="E158" s="6"/>
      <c r="F158" s="32"/>
      <c r="G158" s="6"/>
      <c r="I158" s="14"/>
      <c r="K158" s="49">
        <f t="shared" si="6"/>
        <v>0</v>
      </c>
      <c r="N158" s="44"/>
      <c r="P158" s="6"/>
      <c r="S158" s="4">
        <f t="shared" si="5"/>
        <v>0</v>
      </c>
      <c r="T158" s="6"/>
    </row>
    <row r="159" spans="1:20" x14ac:dyDescent="0.4">
      <c r="A159" s="6"/>
      <c r="B159" s="6"/>
      <c r="C159" s="8"/>
      <c r="D159" s="6"/>
      <c r="E159" s="6"/>
      <c r="F159" s="32"/>
      <c r="G159" s="6"/>
      <c r="I159" s="14"/>
      <c r="K159" s="49">
        <f t="shared" si="6"/>
        <v>0</v>
      </c>
      <c r="N159" s="44"/>
      <c r="P159" s="6"/>
      <c r="S159" s="4">
        <f t="shared" si="5"/>
        <v>0</v>
      </c>
      <c r="T159" s="6"/>
    </row>
    <row r="160" spans="1:20" x14ac:dyDescent="0.4">
      <c r="A160" s="6">
        <v>42</v>
      </c>
      <c r="B160" s="6" t="s">
        <v>226</v>
      </c>
      <c r="C160" s="8" t="s">
        <v>55</v>
      </c>
      <c r="D160" s="6">
        <v>24865</v>
      </c>
      <c r="E160" s="6">
        <v>1</v>
      </c>
      <c r="F160" s="32">
        <v>1</v>
      </c>
      <c r="G160" s="6">
        <v>77</v>
      </c>
      <c r="I160" s="14"/>
      <c r="K160" s="49">
        <f t="shared" si="6"/>
        <v>0</v>
      </c>
      <c r="N160" s="44" t="s">
        <v>64</v>
      </c>
      <c r="P160" s="6">
        <v>108</v>
      </c>
      <c r="S160" s="4">
        <f t="shared" si="5"/>
        <v>0</v>
      </c>
      <c r="T160" s="6">
        <v>17</v>
      </c>
    </row>
    <row r="161" spans="1:20" x14ac:dyDescent="0.4">
      <c r="A161" s="6">
        <v>43</v>
      </c>
      <c r="B161" s="6" t="s">
        <v>227</v>
      </c>
      <c r="C161" s="8" t="s">
        <v>55</v>
      </c>
      <c r="D161" s="6">
        <v>38077</v>
      </c>
      <c r="E161" s="6">
        <v>0</v>
      </c>
      <c r="F161" s="32">
        <v>3</v>
      </c>
      <c r="G161" s="6">
        <v>12</v>
      </c>
      <c r="I161" s="14"/>
      <c r="K161" s="49">
        <f t="shared" si="6"/>
        <v>0</v>
      </c>
      <c r="N161" s="44" t="s">
        <v>64</v>
      </c>
      <c r="P161" s="6">
        <v>368</v>
      </c>
      <c r="S161" s="4">
        <f t="shared" si="5"/>
        <v>0</v>
      </c>
      <c r="T161" s="6">
        <v>30</v>
      </c>
    </row>
    <row r="162" spans="1:20" x14ac:dyDescent="0.4">
      <c r="A162" s="6"/>
      <c r="B162" s="6"/>
      <c r="C162" s="8" t="s">
        <v>66</v>
      </c>
      <c r="D162" s="6"/>
      <c r="E162" s="6">
        <v>4</v>
      </c>
      <c r="F162" s="32">
        <v>0</v>
      </c>
      <c r="G162" s="6">
        <v>0</v>
      </c>
      <c r="I162" s="14">
        <f>F162*400+G162*100+H162</f>
        <v>0</v>
      </c>
      <c r="K162" s="49">
        <f t="shared" si="6"/>
        <v>0</v>
      </c>
      <c r="N162" s="44"/>
      <c r="P162" s="6"/>
      <c r="S162" s="4">
        <f t="shared" si="5"/>
        <v>0</v>
      </c>
      <c r="T162" s="6"/>
    </row>
    <row r="163" spans="1:20" x14ac:dyDescent="0.4">
      <c r="A163" s="6"/>
      <c r="B163" s="6"/>
      <c r="C163" s="8"/>
      <c r="D163" s="6"/>
      <c r="E163" s="6"/>
      <c r="F163" s="32"/>
      <c r="G163" s="6"/>
      <c r="I163" s="14"/>
      <c r="K163" s="49">
        <f t="shared" si="6"/>
        <v>0</v>
      </c>
      <c r="N163" s="44"/>
      <c r="P163" s="6"/>
      <c r="S163" s="4">
        <f t="shared" si="5"/>
        <v>0</v>
      </c>
      <c r="T163" s="6"/>
    </row>
    <row r="164" spans="1:20" x14ac:dyDescent="0.4">
      <c r="A164" s="6">
        <v>44</v>
      </c>
      <c r="B164" s="6" t="s">
        <v>228</v>
      </c>
      <c r="C164" s="8" t="s">
        <v>66</v>
      </c>
      <c r="D164" s="6"/>
      <c r="E164" s="6">
        <v>1</v>
      </c>
      <c r="F164" s="32">
        <v>0</v>
      </c>
      <c r="G164" s="6">
        <v>0</v>
      </c>
      <c r="I164" s="14"/>
      <c r="K164" s="49">
        <f t="shared" si="6"/>
        <v>0</v>
      </c>
      <c r="N164" s="43" t="s">
        <v>67</v>
      </c>
      <c r="P164" s="6">
        <v>162</v>
      </c>
      <c r="S164" s="4">
        <f t="shared" si="5"/>
        <v>0</v>
      </c>
      <c r="T164" s="6">
        <v>25</v>
      </c>
    </row>
    <row r="165" spans="1:20" x14ac:dyDescent="0.4">
      <c r="A165" s="6"/>
      <c r="B165" s="6"/>
      <c r="C165" s="8"/>
      <c r="D165" s="6"/>
      <c r="E165" s="6"/>
      <c r="F165" s="32"/>
      <c r="G165" s="6"/>
      <c r="I165" s="14"/>
      <c r="K165" s="49">
        <f t="shared" si="6"/>
        <v>0</v>
      </c>
      <c r="N165" s="46"/>
      <c r="P165" s="6"/>
      <c r="S165" s="4">
        <f t="shared" si="5"/>
        <v>0</v>
      </c>
      <c r="T165" s="6"/>
    </row>
    <row r="166" spans="1:20" x14ac:dyDescent="0.4">
      <c r="A166" s="6"/>
      <c r="B166" s="6"/>
      <c r="C166" s="8"/>
      <c r="D166" s="6"/>
      <c r="E166" s="6"/>
      <c r="F166" s="32"/>
      <c r="G166" s="6"/>
      <c r="I166" s="14"/>
      <c r="K166" s="49">
        <f t="shared" si="6"/>
        <v>0</v>
      </c>
      <c r="N166" s="44"/>
      <c r="P166" s="6"/>
      <c r="S166" s="4">
        <f t="shared" si="5"/>
        <v>0</v>
      </c>
      <c r="T166" s="6"/>
    </row>
    <row r="167" spans="1:20" x14ac:dyDescent="0.4">
      <c r="A167" s="6"/>
      <c r="B167" s="6"/>
      <c r="C167" s="8"/>
      <c r="D167" s="6"/>
      <c r="E167" s="6"/>
      <c r="F167" s="32"/>
      <c r="G167" s="6"/>
      <c r="I167" s="14"/>
      <c r="K167" s="49">
        <f t="shared" si="6"/>
        <v>0</v>
      </c>
      <c r="N167" s="44"/>
      <c r="P167" s="6"/>
      <c r="S167" s="4">
        <f t="shared" si="5"/>
        <v>0</v>
      </c>
      <c r="T167" s="6"/>
    </row>
    <row r="168" spans="1:20" x14ac:dyDescent="0.4">
      <c r="A168" s="6">
        <v>45</v>
      </c>
      <c r="B168" s="6" t="s">
        <v>229</v>
      </c>
      <c r="C168" s="8" t="s">
        <v>55</v>
      </c>
      <c r="D168" s="6">
        <v>24920</v>
      </c>
      <c r="E168" s="6">
        <v>0</v>
      </c>
      <c r="F168" s="32">
        <v>2</v>
      </c>
      <c r="G168" s="6">
        <v>28</v>
      </c>
      <c r="I168" s="14"/>
      <c r="K168" s="49">
        <f t="shared" si="6"/>
        <v>0</v>
      </c>
      <c r="N168" s="44" t="s">
        <v>64</v>
      </c>
      <c r="P168" s="6">
        <v>81</v>
      </c>
      <c r="S168" s="4">
        <f t="shared" si="5"/>
        <v>0</v>
      </c>
      <c r="T168" s="6">
        <v>17</v>
      </c>
    </row>
    <row r="169" spans="1:20" x14ac:dyDescent="0.4">
      <c r="A169" s="6"/>
      <c r="B169" s="6"/>
      <c r="C169" s="8"/>
      <c r="D169" s="6"/>
      <c r="E169" s="6"/>
      <c r="F169" s="32"/>
      <c r="G169" s="6"/>
      <c r="I169" s="14"/>
      <c r="K169" s="49">
        <f t="shared" si="6"/>
        <v>0</v>
      </c>
      <c r="N169" s="44"/>
      <c r="P169" s="6"/>
      <c r="S169" s="4">
        <f t="shared" si="5"/>
        <v>0</v>
      </c>
      <c r="T169" s="6"/>
    </row>
    <row r="170" spans="1:20" x14ac:dyDescent="0.4">
      <c r="A170" s="6">
        <v>46</v>
      </c>
      <c r="B170" s="6" t="s">
        <v>230</v>
      </c>
      <c r="C170" s="8" t="s">
        <v>55</v>
      </c>
      <c r="D170" s="6">
        <v>24932</v>
      </c>
      <c r="E170" s="6">
        <v>0</v>
      </c>
      <c r="F170" s="32">
        <v>1</v>
      </c>
      <c r="G170" s="6">
        <v>52</v>
      </c>
      <c r="I170" s="14"/>
      <c r="K170" s="49">
        <f t="shared" si="6"/>
        <v>0</v>
      </c>
      <c r="N170" s="44" t="s">
        <v>64</v>
      </c>
      <c r="P170" s="6">
        <v>64</v>
      </c>
      <c r="S170" s="4">
        <f t="shared" si="5"/>
        <v>0</v>
      </c>
      <c r="T170" s="6">
        <v>8</v>
      </c>
    </row>
    <row r="171" spans="1:20" x14ac:dyDescent="0.4">
      <c r="A171" s="6"/>
      <c r="B171" s="6"/>
      <c r="C171" s="8"/>
      <c r="D171" s="6"/>
      <c r="E171" s="6"/>
      <c r="F171" s="32"/>
      <c r="G171" s="6"/>
      <c r="I171" s="14"/>
      <c r="K171" s="49">
        <f t="shared" si="6"/>
        <v>0</v>
      </c>
      <c r="N171" s="44"/>
      <c r="P171" s="6"/>
      <c r="S171" s="4">
        <f t="shared" si="5"/>
        <v>0</v>
      </c>
      <c r="T171" s="6"/>
    </row>
    <row r="172" spans="1:20" x14ac:dyDescent="0.4">
      <c r="A172" s="6">
        <v>47</v>
      </c>
      <c r="B172" s="6" t="s">
        <v>231</v>
      </c>
      <c r="C172" s="8" t="s">
        <v>55</v>
      </c>
      <c r="D172" s="6">
        <v>24911</v>
      </c>
      <c r="E172" s="6">
        <v>0</v>
      </c>
      <c r="F172" s="32">
        <v>1</v>
      </c>
      <c r="G172" s="6">
        <v>73</v>
      </c>
      <c r="I172" s="14"/>
      <c r="K172" s="49">
        <f t="shared" si="6"/>
        <v>0</v>
      </c>
      <c r="N172" s="43" t="s">
        <v>67</v>
      </c>
      <c r="P172" s="6">
        <v>108</v>
      </c>
      <c r="S172" s="4">
        <f t="shared" si="5"/>
        <v>0</v>
      </c>
      <c r="T172" s="6">
        <v>24</v>
      </c>
    </row>
    <row r="173" spans="1:20" x14ac:dyDescent="0.4">
      <c r="A173" s="6"/>
      <c r="B173" s="6"/>
      <c r="C173" s="8"/>
      <c r="D173" s="6"/>
      <c r="E173" s="6"/>
      <c r="F173" s="32"/>
      <c r="G173" s="6"/>
      <c r="I173" s="14"/>
      <c r="K173" s="49">
        <f t="shared" si="6"/>
        <v>0</v>
      </c>
      <c r="N173" s="46"/>
      <c r="P173" s="6"/>
      <c r="S173" s="4">
        <f t="shared" si="5"/>
        <v>0</v>
      </c>
      <c r="T173" s="6"/>
    </row>
    <row r="174" spans="1:20" x14ac:dyDescent="0.4">
      <c r="A174" s="6"/>
      <c r="B174" s="6"/>
      <c r="C174" s="8"/>
      <c r="D174" s="6"/>
      <c r="E174" s="6"/>
      <c r="F174" s="32"/>
      <c r="G174" s="6"/>
      <c r="I174" s="14"/>
      <c r="K174" s="49">
        <f t="shared" si="6"/>
        <v>0</v>
      </c>
      <c r="N174" s="44"/>
      <c r="P174" s="6"/>
      <c r="S174" s="4">
        <f t="shared" si="5"/>
        <v>0</v>
      </c>
      <c r="T174" s="6"/>
    </row>
    <row r="175" spans="1:20" x14ac:dyDescent="0.4">
      <c r="A175" s="6">
        <v>48</v>
      </c>
      <c r="B175" s="6" t="s">
        <v>232</v>
      </c>
      <c r="C175" s="8" t="s">
        <v>55</v>
      </c>
      <c r="D175" s="6">
        <v>24936</v>
      </c>
      <c r="E175" s="6">
        <v>0</v>
      </c>
      <c r="F175" s="32">
        <v>0</v>
      </c>
      <c r="G175" s="6">
        <v>92</v>
      </c>
      <c r="I175" s="14"/>
      <c r="K175" s="49">
        <f t="shared" si="6"/>
        <v>0</v>
      </c>
      <c r="N175" s="44" t="s">
        <v>64</v>
      </c>
      <c r="P175" s="6">
        <v>144</v>
      </c>
      <c r="S175" s="4">
        <f t="shared" si="5"/>
        <v>0</v>
      </c>
      <c r="T175" s="6">
        <v>10</v>
      </c>
    </row>
    <row r="176" spans="1:20" x14ac:dyDescent="0.4">
      <c r="A176" s="6"/>
      <c r="B176" s="6"/>
      <c r="C176" s="8"/>
      <c r="D176" s="6"/>
      <c r="E176" s="6"/>
      <c r="F176" s="32"/>
      <c r="G176" s="6"/>
      <c r="I176" s="14"/>
      <c r="K176" s="49">
        <f t="shared" si="6"/>
        <v>0</v>
      </c>
      <c r="N176" s="43" t="s">
        <v>67</v>
      </c>
      <c r="P176" s="6"/>
      <c r="S176" s="4">
        <f t="shared" si="5"/>
        <v>0</v>
      </c>
      <c r="T176" s="6"/>
    </row>
    <row r="177" spans="1:20" x14ac:dyDescent="0.4">
      <c r="A177" s="6"/>
      <c r="B177" s="6"/>
      <c r="C177" s="8"/>
      <c r="D177" s="6"/>
      <c r="E177" s="6"/>
      <c r="F177" s="32"/>
      <c r="G177" s="5"/>
      <c r="I177" s="14"/>
      <c r="K177" s="49">
        <f t="shared" si="6"/>
        <v>0</v>
      </c>
      <c r="N177" s="46"/>
      <c r="P177" s="6"/>
      <c r="S177" s="4">
        <f t="shared" si="5"/>
        <v>0</v>
      </c>
      <c r="T177" s="6"/>
    </row>
    <row r="178" spans="1:20" x14ac:dyDescent="0.4">
      <c r="A178" s="6"/>
      <c r="B178" s="6"/>
      <c r="C178" s="8"/>
      <c r="D178" s="6"/>
      <c r="E178" s="6"/>
      <c r="F178" s="32"/>
      <c r="G178" s="6"/>
      <c r="I178" s="14"/>
      <c r="K178" s="49">
        <f t="shared" si="6"/>
        <v>0</v>
      </c>
      <c r="N178" s="44"/>
      <c r="P178" s="6"/>
      <c r="S178" s="4">
        <f t="shared" si="5"/>
        <v>0</v>
      </c>
      <c r="T178" s="6"/>
    </row>
    <row r="179" spans="1:20" x14ac:dyDescent="0.4">
      <c r="A179" s="6"/>
      <c r="B179" s="6"/>
      <c r="C179" s="8"/>
      <c r="D179" s="6"/>
      <c r="E179" s="6"/>
      <c r="F179" s="32"/>
      <c r="G179" s="6"/>
      <c r="I179" s="14"/>
      <c r="K179" s="49">
        <f t="shared" si="6"/>
        <v>0</v>
      </c>
      <c r="N179" s="44"/>
      <c r="P179" s="6"/>
      <c r="S179" s="4">
        <f t="shared" si="5"/>
        <v>0</v>
      </c>
      <c r="T179" s="6"/>
    </row>
    <row r="180" spans="1:20" x14ac:dyDescent="0.4">
      <c r="A180" s="6">
        <v>49</v>
      </c>
      <c r="B180" s="6" t="s">
        <v>233</v>
      </c>
      <c r="C180" s="8" t="s">
        <v>55</v>
      </c>
      <c r="D180" s="6">
        <v>24933</v>
      </c>
      <c r="E180" s="6">
        <v>0</v>
      </c>
      <c r="F180" s="32">
        <v>0</v>
      </c>
      <c r="G180" s="6">
        <v>0</v>
      </c>
      <c r="I180" s="14">
        <f>F180*400+G180*100+H180</f>
        <v>0</v>
      </c>
      <c r="K180" s="49">
        <f t="shared" si="6"/>
        <v>0</v>
      </c>
      <c r="N180" s="43" t="s">
        <v>67</v>
      </c>
      <c r="P180" s="6">
        <v>60</v>
      </c>
      <c r="S180" s="4">
        <f t="shared" si="5"/>
        <v>0</v>
      </c>
      <c r="T180" s="6">
        <v>10</v>
      </c>
    </row>
    <row r="181" spans="1:20" x14ac:dyDescent="0.4">
      <c r="A181" s="6"/>
      <c r="B181" s="6"/>
      <c r="C181" s="8" t="s">
        <v>66</v>
      </c>
      <c r="D181" s="6"/>
      <c r="E181" s="6">
        <v>10</v>
      </c>
      <c r="F181" s="32">
        <v>0</v>
      </c>
      <c r="G181" s="6">
        <v>0</v>
      </c>
      <c r="I181" s="14">
        <f>F181*400+G181*100+H181</f>
        <v>0</v>
      </c>
      <c r="K181" s="49">
        <f t="shared" si="6"/>
        <v>0</v>
      </c>
      <c r="N181" s="46"/>
      <c r="P181" s="6"/>
      <c r="S181" s="4">
        <f t="shared" si="5"/>
        <v>0</v>
      </c>
      <c r="T181" s="6"/>
    </row>
    <row r="182" spans="1:20" x14ac:dyDescent="0.4">
      <c r="A182" s="6"/>
      <c r="B182" s="6"/>
      <c r="C182" s="8"/>
      <c r="D182" s="6"/>
      <c r="E182" s="6"/>
      <c r="F182" s="32"/>
      <c r="G182" s="6"/>
      <c r="I182" s="14"/>
      <c r="K182" s="49">
        <f t="shared" si="6"/>
        <v>0</v>
      </c>
      <c r="N182" s="44"/>
      <c r="P182" s="6"/>
      <c r="S182" s="4">
        <f t="shared" si="5"/>
        <v>0</v>
      </c>
      <c r="T182" s="6"/>
    </row>
    <row r="183" spans="1:20" x14ac:dyDescent="0.4">
      <c r="A183" s="6"/>
      <c r="B183" s="6"/>
      <c r="C183" s="8"/>
      <c r="D183" s="6"/>
      <c r="E183" s="6"/>
      <c r="F183" s="32"/>
      <c r="G183" s="6"/>
      <c r="I183" s="14"/>
      <c r="K183" s="49">
        <f t="shared" si="6"/>
        <v>0</v>
      </c>
      <c r="N183" s="44"/>
      <c r="P183" s="6"/>
      <c r="S183" s="4">
        <f t="shared" si="5"/>
        <v>0</v>
      </c>
      <c r="T183" s="6"/>
    </row>
    <row r="184" spans="1:20" x14ac:dyDescent="0.4">
      <c r="A184" s="6">
        <v>50</v>
      </c>
      <c r="B184" s="6" t="s">
        <v>234</v>
      </c>
      <c r="C184" s="8" t="s">
        <v>55</v>
      </c>
      <c r="D184" s="6">
        <v>24919</v>
      </c>
      <c r="E184" s="6">
        <v>0</v>
      </c>
      <c r="F184" s="32">
        <v>2</v>
      </c>
      <c r="G184" s="6">
        <v>28</v>
      </c>
      <c r="I184" s="14"/>
      <c r="K184" s="49">
        <f t="shared" si="6"/>
        <v>0</v>
      </c>
      <c r="N184" s="44" t="s">
        <v>64</v>
      </c>
      <c r="P184" s="6">
        <v>108</v>
      </c>
      <c r="S184" s="4">
        <f t="shared" si="5"/>
        <v>0</v>
      </c>
      <c r="T184" s="6">
        <v>19</v>
      </c>
    </row>
    <row r="185" spans="1:20" x14ac:dyDescent="0.4">
      <c r="A185" s="6"/>
      <c r="B185" s="6"/>
      <c r="C185" s="8"/>
      <c r="D185" s="6"/>
      <c r="E185" s="6"/>
      <c r="F185" s="32"/>
      <c r="G185" s="6"/>
      <c r="I185" s="14"/>
      <c r="K185" s="49">
        <f t="shared" si="6"/>
        <v>0</v>
      </c>
      <c r="N185" s="44"/>
      <c r="P185" s="6"/>
      <c r="S185" s="4">
        <f t="shared" si="5"/>
        <v>0</v>
      </c>
      <c r="T185" s="6"/>
    </row>
    <row r="186" spans="1:20" x14ac:dyDescent="0.4">
      <c r="A186" s="6">
        <v>51</v>
      </c>
      <c r="B186" s="6" t="s">
        <v>235</v>
      </c>
      <c r="C186" s="8" t="s">
        <v>55</v>
      </c>
      <c r="D186" s="6">
        <v>24925</v>
      </c>
      <c r="E186" s="6">
        <v>0</v>
      </c>
      <c r="F186" s="32">
        <v>1</v>
      </c>
      <c r="G186" s="6">
        <v>0</v>
      </c>
      <c r="I186" s="14"/>
      <c r="K186" s="49">
        <f t="shared" si="6"/>
        <v>0</v>
      </c>
      <c r="N186" s="43" t="s">
        <v>67</v>
      </c>
      <c r="P186" s="6">
        <v>144</v>
      </c>
      <c r="S186" s="4">
        <f t="shared" si="5"/>
        <v>0</v>
      </c>
      <c r="T186" s="6">
        <v>20</v>
      </c>
    </row>
    <row r="187" spans="1:20" x14ac:dyDescent="0.4">
      <c r="A187" s="6"/>
      <c r="B187" s="6"/>
      <c r="C187" s="8"/>
      <c r="D187" s="6"/>
      <c r="E187" s="6"/>
      <c r="F187" s="32"/>
      <c r="G187" s="6"/>
      <c r="I187" s="14"/>
      <c r="K187" s="49">
        <f t="shared" si="6"/>
        <v>0</v>
      </c>
      <c r="N187" s="46"/>
      <c r="P187" s="6"/>
      <c r="S187" s="4">
        <f t="shared" si="5"/>
        <v>0</v>
      </c>
      <c r="T187" s="6"/>
    </row>
    <row r="188" spans="1:20" x14ac:dyDescent="0.4">
      <c r="A188" s="6"/>
      <c r="B188" s="6"/>
      <c r="C188" s="8"/>
      <c r="D188" s="6"/>
      <c r="E188" s="6"/>
      <c r="F188" s="32"/>
      <c r="G188" s="6"/>
      <c r="I188" s="14"/>
      <c r="K188" s="49">
        <f t="shared" si="6"/>
        <v>0</v>
      </c>
      <c r="N188" s="44"/>
      <c r="P188" s="6"/>
      <c r="S188" s="4">
        <f t="shared" si="5"/>
        <v>0</v>
      </c>
      <c r="T188" s="6"/>
    </row>
    <row r="189" spans="1:20" x14ac:dyDescent="0.4">
      <c r="A189" s="6">
        <v>52</v>
      </c>
      <c r="B189" s="6" t="s">
        <v>236</v>
      </c>
      <c r="C189" s="8" t="s">
        <v>55</v>
      </c>
      <c r="D189" s="6">
        <v>21237</v>
      </c>
      <c r="E189" s="6">
        <v>7</v>
      </c>
      <c r="F189" s="32">
        <v>3</v>
      </c>
      <c r="G189" s="6">
        <v>25</v>
      </c>
      <c r="I189" s="14">
        <f>F189*400+G189*100+H189</f>
        <v>3700</v>
      </c>
      <c r="K189" s="49">
        <f t="shared" si="6"/>
        <v>0</v>
      </c>
      <c r="N189" s="44"/>
      <c r="P189" s="6"/>
      <c r="S189" s="4">
        <f t="shared" si="5"/>
        <v>0</v>
      </c>
      <c r="T189" s="6"/>
    </row>
    <row r="190" spans="1:20" x14ac:dyDescent="0.4">
      <c r="A190" s="6"/>
      <c r="B190" s="6"/>
      <c r="C190" s="8"/>
      <c r="D190" s="6"/>
      <c r="E190" s="6"/>
      <c r="F190" s="32"/>
      <c r="G190" s="6"/>
      <c r="I190" s="14"/>
      <c r="K190" s="49">
        <f t="shared" si="6"/>
        <v>0</v>
      </c>
      <c r="N190" s="44"/>
      <c r="P190" s="6"/>
      <c r="S190" s="4">
        <f t="shared" si="5"/>
        <v>0</v>
      </c>
      <c r="T190" s="6"/>
    </row>
    <row r="191" spans="1:20" x14ac:dyDescent="0.4">
      <c r="A191" s="6">
        <v>53</v>
      </c>
      <c r="B191" s="6" t="s">
        <v>237</v>
      </c>
      <c r="C191" s="8" t="s">
        <v>55</v>
      </c>
      <c r="D191" s="6">
        <v>24884</v>
      </c>
      <c r="E191" s="6">
        <v>0</v>
      </c>
      <c r="F191" s="32">
        <v>1</v>
      </c>
      <c r="G191" s="6">
        <v>69</v>
      </c>
      <c r="I191" s="14"/>
      <c r="K191" s="49">
        <f t="shared" si="6"/>
        <v>0</v>
      </c>
      <c r="N191" s="44"/>
      <c r="P191" s="6">
        <v>36</v>
      </c>
      <c r="S191" s="4">
        <f t="shared" si="5"/>
        <v>0</v>
      </c>
      <c r="T191" s="6">
        <v>20</v>
      </c>
    </row>
    <row r="192" spans="1:20" x14ac:dyDescent="0.4">
      <c r="A192" s="6"/>
      <c r="B192" s="6"/>
      <c r="C192" s="8" t="s">
        <v>55</v>
      </c>
      <c r="D192" s="6">
        <v>21466</v>
      </c>
      <c r="E192" s="6">
        <v>5</v>
      </c>
      <c r="F192" s="32">
        <v>3</v>
      </c>
      <c r="G192" s="6">
        <v>40</v>
      </c>
      <c r="I192" s="14">
        <f>F192*400+G192*100+H192</f>
        <v>5200</v>
      </c>
      <c r="K192" s="49">
        <f t="shared" si="6"/>
        <v>0</v>
      </c>
      <c r="N192" s="44"/>
      <c r="P192" s="6"/>
      <c r="S192" s="4">
        <f t="shared" si="5"/>
        <v>0</v>
      </c>
      <c r="T192" s="6"/>
    </row>
    <row r="193" spans="1:20" x14ac:dyDescent="0.4">
      <c r="A193" s="6"/>
      <c r="B193" s="6"/>
      <c r="C193" s="8" t="s">
        <v>66</v>
      </c>
      <c r="D193" s="6"/>
      <c r="E193" s="6">
        <v>12</v>
      </c>
      <c r="F193" s="32">
        <v>2</v>
      </c>
      <c r="G193" s="6">
        <v>38</v>
      </c>
      <c r="I193" s="14">
        <f>F193*400+G193*100+H193</f>
        <v>4600</v>
      </c>
      <c r="K193" s="49">
        <f t="shared" si="6"/>
        <v>0</v>
      </c>
      <c r="N193" s="44"/>
      <c r="P193" s="6"/>
      <c r="S193" s="4">
        <f t="shared" si="5"/>
        <v>0</v>
      </c>
      <c r="T193" s="6"/>
    </row>
    <row r="194" spans="1:20" x14ac:dyDescent="0.4">
      <c r="A194" s="6"/>
      <c r="B194" s="6"/>
      <c r="C194" s="8"/>
      <c r="D194" s="6"/>
      <c r="E194" s="6"/>
      <c r="F194" s="32"/>
      <c r="G194" s="6"/>
      <c r="I194" s="14"/>
      <c r="K194" s="49">
        <f t="shared" si="6"/>
        <v>0</v>
      </c>
      <c r="N194" s="44"/>
      <c r="P194" s="6"/>
      <c r="S194" s="4">
        <f t="shared" si="5"/>
        <v>0</v>
      </c>
      <c r="T194" s="6"/>
    </row>
    <row r="195" spans="1:20" x14ac:dyDescent="0.4">
      <c r="A195" s="6">
        <v>54</v>
      </c>
      <c r="B195" s="6" t="s">
        <v>238</v>
      </c>
      <c r="C195" s="8" t="s">
        <v>55</v>
      </c>
      <c r="D195" s="6">
        <v>21522</v>
      </c>
      <c r="E195" s="6">
        <v>5</v>
      </c>
      <c r="F195" s="32">
        <v>0</v>
      </c>
      <c r="G195" s="6">
        <v>18</v>
      </c>
      <c r="I195" s="14">
        <v>818</v>
      </c>
      <c r="K195" s="49">
        <f t="shared" si="6"/>
        <v>0</v>
      </c>
      <c r="N195" s="44" t="s">
        <v>64</v>
      </c>
      <c r="P195" s="6">
        <v>70</v>
      </c>
      <c r="S195" s="4">
        <f t="shared" si="5"/>
        <v>0</v>
      </c>
      <c r="T195" s="6">
        <v>24</v>
      </c>
    </row>
    <row r="196" spans="1:20" x14ac:dyDescent="0.4">
      <c r="A196" s="6"/>
      <c r="B196" s="6"/>
      <c r="C196" s="8" t="s">
        <v>55</v>
      </c>
      <c r="D196" s="6">
        <v>21525</v>
      </c>
      <c r="E196" s="6">
        <v>2</v>
      </c>
      <c r="F196" s="32">
        <v>0</v>
      </c>
      <c r="G196" s="6">
        <v>68</v>
      </c>
      <c r="I196" s="14">
        <f>F196*400+G196*100+H196</f>
        <v>6800</v>
      </c>
      <c r="K196" s="49">
        <f t="shared" si="6"/>
        <v>0</v>
      </c>
      <c r="N196" s="44"/>
      <c r="P196" s="6"/>
      <c r="S196" s="4">
        <f t="shared" si="5"/>
        <v>0</v>
      </c>
      <c r="T196" s="6"/>
    </row>
    <row r="197" spans="1:20" x14ac:dyDescent="0.4">
      <c r="A197" s="6"/>
      <c r="B197" s="6"/>
      <c r="C197" s="8" t="s">
        <v>55</v>
      </c>
      <c r="D197" s="6">
        <v>21524</v>
      </c>
      <c r="E197" s="6">
        <v>3</v>
      </c>
      <c r="F197" s="32">
        <v>1</v>
      </c>
      <c r="G197" s="6">
        <v>10</v>
      </c>
      <c r="I197" s="14">
        <f>F197*400+G197*100+H197</f>
        <v>1400</v>
      </c>
      <c r="K197" s="49">
        <f t="shared" si="6"/>
        <v>0</v>
      </c>
      <c r="N197" s="44"/>
      <c r="P197" s="6"/>
      <c r="S197" s="4">
        <f t="shared" si="5"/>
        <v>0</v>
      </c>
      <c r="T197" s="6"/>
    </row>
    <row r="198" spans="1:20" x14ac:dyDescent="0.4">
      <c r="A198" s="6"/>
      <c r="B198" s="6"/>
      <c r="C198" s="8" t="s">
        <v>55</v>
      </c>
      <c r="D198" s="6">
        <v>29141</v>
      </c>
      <c r="E198" s="6">
        <v>2</v>
      </c>
      <c r="F198" s="32">
        <v>0</v>
      </c>
      <c r="G198" s="6">
        <v>67</v>
      </c>
      <c r="I198" s="14">
        <f>F198*400+G198*100+H198</f>
        <v>6700</v>
      </c>
      <c r="K198" s="49">
        <f t="shared" si="6"/>
        <v>0</v>
      </c>
      <c r="N198" s="44"/>
      <c r="P198" s="6"/>
      <c r="S198" s="4">
        <f t="shared" si="5"/>
        <v>0</v>
      </c>
      <c r="T198" s="6"/>
    </row>
    <row r="199" spans="1:20" x14ac:dyDescent="0.4">
      <c r="A199" s="6"/>
      <c r="B199" s="6"/>
      <c r="C199" s="8"/>
      <c r="D199" s="6"/>
      <c r="E199" s="6"/>
      <c r="F199" s="32"/>
      <c r="G199" s="6"/>
      <c r="I199" s="14"/>
      <c r="K199" s="49">
        <f t="shared" si="6"/>
        <v>0</v>
      </c>
      <c r="N199" s="44"/>
      <c r="P199" s="6"/>
      <c r="S199" s="4">
        <f t="shared" si="5"/>
        <v>0</v>
      </c>
      <c r="T199" s="6"/>
    </row>
    <row r="200" spans="1:20" x14ac:dyDescent="0.4">
      <c r="A200" s="6">
        <v>55</v>
      </c>
      <c r="B200" s="6" t="s">
        <v>239</v>
      </c>
      <c r="C200" s="8" t="s">
        <v>66</v>
      </c>
      <c r="D200" s="6"/>
      <c r="E200" s="6">
        <v>0</v>
      </c>
      <c r="F200" s="32">
        <v>2</v>
      </c>
      <c r="G200" s="6">
        <v>0</v>
      </c>
      <c r="I200" s="14"/>
      <c r="K200" s="49">
        <f t="shared" si="6"/>
        <v>0</v>
      </c>
      <c r="N200" s="44" t="s">
        <v>64</v>
      </c>
      <c r="P200" s="6">
        <v>136</v>
      </c>
      <c r="S200" s="4">
        <f t="shared" si="5"/>
        <v>0</v>
      </c>
      <c r="T200" s="6">
        <v>8</v>
      </c>
    </row>
    <row r="201" spans="1:20" x14ac:dyDescent="0.4">
      <c r="A201" s="6"/>
      <c r="B201" s="6"/>
      <c r="C201" s="8"/>
      <c r="D201" s="6"/>
      <c r="E201" s="6"/>
      <c r="F201" s="32"/>
      <c r="G201" s="6"/>
      <c r="I201" s="14"/>
      <c r="K201" s="49">
        <f t="shared" si="6"/>
        <v>0</v>
      </c>
      <c r="N201" s="44"/>
      <c r="P201" s="6"/>
      <c r="S201" s="4">
        <f t="shared" si="5"/>
        <v>0</v>
      </c>
      <c r="T201" s="6"/>
    </row>
    <row r="202" spans="1:20" x14ac:dyDescent="0.4">
      <c r="A202" s="6">
        <v>56</v>
      </c>
      <c r="B202" s="6" t="s">
        <v>240</v>
      </c>
      <c r="C202" s="8" t="s">
        <v>55</v>
      </c>
      <c r="D202" s="6">
        <v>24914</v>
      </c>
      <c r="E202" s="6">
        <v>0</v>
      </c>
      <c r="F202" s="32">
        <v>2</v>
      </c>
      <c r="G202" s="6">
        <v>0</v>
      </c>
      <c r="I202" s="14"/>
      <c r="K202" s="49">
        <f t="shared" si="6"/>
        <v>0</v>
      </c>
      <c r="N202" s="44" t="s">
        <v>64</v>
      </c>
      <c r="P202" s="6">
        <v>54</v>
      </c>
      <c r="S202" s="4">
        <f t="shared" si="5"/>
        <v>0</v>
      </c>
      <c r="T202" s="6">
        <v>17</v>
      </c>
    </row>
    <row r="203" spans="1:20" x14ac:dyDescent="0.4">
      <c r="A203" s="6">
        <v>57</v>
      </c>
      <c r="B203" s="6" t="s">
        <v>241</v>
      </c>
      <c r="C203" s="8" t="s">
        <v>55</v>
      </c>
      <c r="D203" s="6">
        <v>24877</v>
      </c>
      <c r="E203" s="6">
        <v>0</v>
      </c>
      <c r="F203" s="32">
        <v>2</v>
      </c>
      <c r="G203" s="6">
        <v>94</v>
      </c>
      <c r="I203" s="14">
        <f>F203*400+G203*100+H203</f>
        <v>10200</v>
      </c>
      <c r="K203" s="49">
        <f t="shared" si="6"/>
        <v>0</v>
      </c>
      <c r="N203" s="44"/>
      <c r="P203" s="6"/>
      <c r="S203" s="4">
        <f t="shared" ref="S203:S234" si="7">SUM(P203*R203)</f>
        <v>0</v>
      </c>
      <c r="T203" s="6"/>
    </row>
    <row r="204" spans="1:20" x14ac:dyDescent="0.4">
      <c r="A204" s="6"/>
      <c r="B204" s="6"/>
      <c r="C204" s="8"/>
      <c r="D204" s="6"/>
      <c r="E204" s="6"/>
      <c r="F204" s="32"/>
      <c r="G204" s="6"/>
      <c r="I204" s="14"/>
      <c r="K204" s="49">
        <f t="shared" ref="K204:K234" si="8">SUM(I204*J204)</f>
        <v>0</v>
      </c>
      <c r="N204" s="44"/>
      <c r="P204" s="6"/>
      <c r="S204" s="4">
        <f t="shared" si="7"/>
        <v>0</v>
      </c>
      <c r="T204" s="6"/>
    </row>
    <row r="205" spans="1:20" x14ac:dyDescent="0.4">
      <c r="A205" s="6">
        <v>58</v>
      </c>
      <c r="B205" s="6" t="s">
        <v>242</v>
      </c>
      <c r="C205" s="8" t="s">
        <v>55</v>
      </c>
      <c r="D205" s="6">
        <v>24892</v>
      </c>
      <c r="E205" s="6">
        <v>0</v>
      </c>
      <c r="F205" s="32">
        <v>1</v>
      </c>
      <c r="G205" s="6">
        <v>45</v>
      </c>
      <c r="I205" s="14"/>
      <c r="K205" s="49">
        <f t="shared" si="8"/>
        <v>0</v>
      </c>
      <c r="N205" s="44" t="s">
        <v>64</v>
      </c>
      <c r="P205" s="6">
        <v>72</v>
      </c>
      <c r="S205" s="4">
        <f t="shared" si="7"/>
        <v>0</v>
      </c>
      <c r="T205" s="6">
        <v>7</v>
      </c>
    </row>
    <row r="206" spans="1:20" x14ac:dyDescent="0.4">
      <c r="A206" s="6"/>
      <c r="B206" s="6"/>
      <c r="C206" s="8"/>
      <c r="D206" s="6"/>
      <c r="E206" s="6"/>
      <c r="F206" s="32"/>
      <c r="G206" s="6"/>
      <c r="I206" s="14"/>
      <c r="K206" s="49">
        <f t="shared" si="8"/>
        <v>0</v>
      </c>
      <c r="N206" s="44"/>
      <c r="P206" s="6"/>
      <c r="S206" s="4">
        <f t="shared" si="7"/>
        <v>0</v>
      </c>
      <c r="T206" s="6"/>
    </row>
    <row r="207" spans="1:20" x14ac:dyDescent="0.4">
      <c r="A207" s="6">
        <v>59</v>
      </c>
      <c r="B207" s="6" t="s">
        <v>243</v>
      </c>
      <c r="C207" s="8" t="s">
        <v>55</v>
      </c>
      <c r="D207" s="6">
        <v>24930</v>
      </c>
      <c r="E207" s="6">
        <v>1</v>
      </c>
      <c r="F207" s="32">
        <v>1</v>
      </c>
      <c r="G207" s="6">
        <v>22</v>
      </c>
      <c r="I207" s="14"/>
      <c r="K207" s="49">
        <f t="shared" si="8"/>
        <v>0</v>
      </c>
      <c r="N207" s="43" t="s">
        <v>67</v>
      </c>
      <c r="P207" s="6">
        <v>72</v>
      </c>
      <c r="S207" s="4">
        <f t="shared" si="7"/>
        <v>0</v>
      </c>
      <c r="T207" s="6">
        <v>5</v>
      </c>
    </row>
    <row r="208" spans="1:20" x14ac:dyDescent="0.4">
      <c r="A208" s="6"/>
      <c r="B208" s="6"/>
      <c r="C208" s="8"/>
      <c r="D208" s="6"/>
      <c r="E208" s="6"/>
      <c r="F208" s="32"/>
      <c r="G208" s="6"/>
      <c r="I208" s="14"/>
      <c r="K208" s="49">
        <f t="shared" si="8"/>
        <v>0</v>
      </c>
      <c r="N208" s="46"/>
      <c r="P208" s="6"/>
      <c r="S208" s="4">
        <f t="shared" si="7"/>
        <v>0</v>
      </c>
      <c r="T208" s="6"/>
    </row>
    <row r="209" spans="1:20" x14ac:dyDescent="0.4">
      <c r="A209" s="6"/>
      <c r="B209" s="6"/>
      <c r="C209" s="8"/>
      <c r="D209" s="6"/>
      <c r="E209" s="6"/>
      <c r="F209" s="32"/>
      <c r="G209" s="6"/>
      <c r="I209" s="14"/>
      <c r="K209" s="49">
        <f t="shared" si="8"/>
        <v>0</v>
      </c>
      <c r="N209" s="44"/>
      <c r="P209" s="6"/>
      <c r="S209" s="4">
        <f t="shared" si="7"/>
        <v>0</v>
      </c>
      <c r="T209" s="6"/>
    </row>
    <row r="210" spans="1:20" x14ac:dyDescent="0.4">
      <c r="A210" s="6"/>
      <c r="B210" s="6"/>
      <c r="C210" s="8"/>
      <c r="D210" s="6"/>
      <c r="E210" s="6"/>
      <c r="F210" s="32"/>
      <c r="G210" s="6"/>
      <c r="I210" s="14"/>
      <c r="K210" s="49">
        <f t="shared" si="8"/>
        <v>0</v>
      </c>
      <c r="N210" s="44"/>
      <c r="P210" s="6"/>
      <c r="S210" s="4">
        <f t="shared" si="7"/>
        <v>0</v>
      </c>
      <c r="T210" s="6"/>
    </row>
    <row r="211" spans="1:20" x14ac:dyDescent="0.4">
      <c r="A211" s="6">
        <v>60</v>
      </c>
      <c r="B211" s="6" t="s">
        <v>244</v>
      </c>
      <c r="C211" s="8" t="s">
        <v>55</v>
      </c>
      <c r="D211" s="6">
        <v>24918</v>
      </c>
      <c r="E211" s="6">
        <v>0</v>
      </c>
      <c r="F211" s="32">
        <v>2</v>
      </c>
      <c r="G211" s="6">
        <v>27</v>
      </c>
      <c r="I211" s="14"/>
      <c r="K211" s="49">
        <f t="shared" si="8"/>
        <v>0</v>
      </c>
      <c r="N211" s="44" t="s">
        <v>64</v>
      </c>
      <c r="P211" s="6">
        <v>156</v>
      </c>
      <c r="S211" s="4">
        <f t="shared" si="7"/>
        <v>0</v>
      </c>
      <c r="T211" s="6">
        <v>3</v>
      </c>
    </row>
    <row r="212" spans="1:20" x14ac:dyDescent="0.4">
      <c r="A212" s="6"/>
      <c r="B212" s="6"/>
      <c r="C212" s="8"/>
      <c r="D212" s="6"/>
      <c r="E212" s="6"/>
      <c r="F212" s="32"/>
      <c r="G212" s="6"/>
      <c r="I212" s="14"/>
      <c r="K212" s="49">
        <f t="shared" si="8"/>
        <v>0</v>
      </c>
      <c r="N212" s="44"/>
      <c r="P212" s="6"/>
      <c r="S212" s="4">
        <f t="shared" si="7"/>
        <v>0</v>
      </c>
      <c r="T212" s="6"/>
    </row>
    <row r="213" spans="1:20" x14ac:dyDescent="0.4">
      <c r="A213" s="6">
        <v>61</v>
      </c>
      <c r="B213" s="6" t="s">
        <v>245</v>
      </c>
      <c r="C213" s="8" t="s">
        <v>55</v>
      </c>
      <c r="D213" s="6">
        <v>24099</v>
      </c>
      <c r="E213" s="6">
        <v>0</v>
      </c>
      <c r="F213" s="32">
        <v>0</v>
      </c>
      <c r="G213" s="6">
        <v>0</v>
      </c>
      <c r="I213" s="14">
        <f>F213*400+G213*100+H213</f>
        <v>0</v>
      </c>
      <c r="K213" s="49">
        <f t="shared" si="8"/>
        <v>0</v>
      </c>
      <c r="N213" s="44" t="s">
        <v>64</v>
      </c>
      <c r="P213" s="6">
        <v>45</v>
      </c>
      <c r="S213" s="4">
        <f t="shared" si="7"/>
        <v>0</v>
      </c>
      <c r="T213" s="6">
        <v>1</v>
      </c>
    </row>
    <row r="214" spans="1:20" x14ac:dyDescent="0.4">
      <c r="A214" s="6"/>
      <c r="B214" s="6"/>
      <c r="C214" s="8"/>
      <c r="D214" s="6"/>
      <c r="E214" s="6"/>
      <c r="F214" s="32"/>
      <c r="G214" s="6"/>
      <c r="I214" s="14"/>
      <c r="K214" s="49">
        <f t="shared" si="8"/>
        <v>0</v>
      </c>
      <c r="N214" s="44"/>
      <c r="P214" s="6"/>
      <c r="S214" s="4">
        <f t="shared" si="7"/>
        <v>0</v>
      </c>
      <c r="T214" s="6"/>
    </row>
    <row r="215" spans="1:20" x14ac:dyDescent="0.4">
      <c r="A215" s="6">
        <v>62</v>
      </c>
      <c r="B215" s="6" t="s">
        <v>246</v>
      </c>
      <c r="C215" s="8" t="s">
        <v>55</v>
      </c>
      <c r="D215" s="6">
        <v>24909</v>
      </c>
      <c r="E215" s="6">
        <v>2</v>
      </c>
      <c r="F215" s="32">
        <v>0</v>
      </c>
      <c r="G215" s="6">
        <v>74</v>
      </c>
      <c r="I215" s="14">
        <f>F215*400+G215*100+H215</f>
        <v>7400</v>
      </c>
      <c r="K215" s="49">
        <f t="shared" si="8"/>
        <v>0</v>
      </c>
      <c r="N215" s="44" t="s">
        <v>64</v>
      </c>
      <c r="P215" s="6">
        <v>72</v>
      </c>
      <c r="S215" s="4">
        <f t="shared" si="7"/>
        <v>0</v>
      </c>
      <c r="T215" s="6">
        <v>3</v>
      </c>
    </row>
    <row r="216" spans="1:20" x14ac:dyDescent="0.4">
      <c r="A216" s="6">
        <v>63</v>
      </c>
      <c r="B216" s="6" t="s">
        <v>247</v>
      </c>
      <c r="C216" s="8" t="s">
        <v>66</v>
      </c>
      <c r="D216" s="6"/>
      <c r="E216" s="6">
        <v>6</v>
      </c>
      <c r="F216" s="32">
        <v>0</v>
      </c>
      <c r="G216" s="6">
        <v>0</v>
      </c>
      <c r="I216" s="14">
        <f t="shared" ref="I216:I228" si="9">F216*400+G216*100+H216</f>
        <v>0</v>
      </c>
      <c r="K216" s="49">
        <f t="shared" si="8"/>
        <v>0</v>
      </c>
      <c r="N216" s="44"/>
      <c r="P216" s="6"/>
      <c r="S216" s="4">
        <f t="shared" si="7"/>
        <v>0</v>
      </c>
      <c r="T216" s="6"/>
    </row>
    <row r="217" spans="1:20" x14ac:dyDescent="0.4">
      <c r="A217" s="6"/>
      <c r="B217" s="6"/>
      <c r="C217" s="8" t="s">
        <v>66</v>
      </c>
      <c r="D217" s="6"/>
      <c r="E217" s="6">
        <v>9</v>
      </c>
      <c r="F217" s="32">
        <v>3</v>
      </c>
      <c r="G217" s="6">
        <v>15</v>
      </c>
      <c r="I217" s="14">
        <f t="shared" si="9"/>
        <v>2700</v>
      </c>
      <c r="K217" s="49">
        <f t="shared" si="8"/>
        <v>0</v>
      </c>
      <c r="N217" s="44"/>
      <c r="P217" s="6"/>
      <c r="S217" s="4">
        <f t="shared" si="7"/>
        <v>0</v>
      </c>
      <c r="T217" s="6"/>
    </row>
    <row r="218" spans="1:20" x14ac:dyDescent="0.4">
      <c r="A218" s="6"/>
      <c r="B218" s="6"/>
      <c r="C218" s="8"/>
      <c r="D218" s="6"/>
      <c r="E218" s="6"/>
      <c r="F218" s="32"/>
      <c r="G218" s="6"/>
      <c r="I218" s="14"/>
      <c r="K218" s="49">
        <f t="shared" si="8"/>
        <v>0</v>
      </c>
      <c r="N218" s="44"/>
      <c r="P218" s="6"/>
      <c r="S218" s="4">
        <f t="shared" si="7"/>
        <v>0</v>
      </c>
      <c r="T218" s="6"/>
    </row>
    <row r="219" spans="1:20" x14ac:dyDescent="0.4">
      <c r="A219" s="6">
        <v>64</v>
      </c>
      <c r="B219" s="6" t="s">
        <v>248</v>
      </c>
      <c r="C219" s="8" t="s">
        <v>55</v>
      </c>
      <c r="D219" s="6">
        <v>24876</v>
      </c>
      <c r="E219" s="6">
        <v>0</v>
      </c>
      <c r="F219" s="32">
        <v>2</v>
      </c>
      <c r="G219" s="6">
        <v>25</v>
      </c>
      <c r="I219" s="14">
        <f t="shared" si="9"/>
        <v>3300</v>
      </c>
      <c r="K219" s="49">
        <f t="shared" si="8"/>
        <v>0</v>
      </c>
      <c r="N219" s="44"/>
      <c r="P219" s="6"/>
      <c r="S219" s="4">
        <f t="shared" si="7"/>
        <v>0</v>
      </c>
      <c r="T219" s="6"/>
    </row>
    <row r="220" spans="1:20" x14ac:dyDescent="0.4">
      <c r="A220" s="6"/>
      <c r="B220" s="6"/>
      <c r="C220" s="8"/>
      <c r="D220" s="6"/>
      <c r="E220" s="6"/>
      <c r="F220" s="32"/>
      <c r="G220" s="6"/>
      <c r="I220" s="14"/>
      <c r="K220" s="49">
        <f t="shared" si="8"/>
        <v>0</v>
      </c>
      <c r="N220" s="44"/>
      <c r="P220" s="6"/>
      <c r="S220" s="4">
        <f t="shared" si="7"/>
        <v>0</v>
      </c>
      <c r="T220" s="6"/>
    </row>
    <row r="221" spans="1:20" x14ac:dyDescent="0.4">
      <c r="A221" s="6">
        <v>65</v>
      </c>
      <c r="B221" s="6" t="s">
        <v>249</v>
      </c>
      <c r="C221" s="8" t="s">
        <v>55</v>
      </c>
      <c r="D221" s="6"/>
      <c r="E221" s="6">
        <v>0</v>
      </c>
      <c r="F221" s="32">
        <v>0</v>
      </c>
      <c r="G221" s="6">
        <v>0</v>
      </c>
      <c r="I221" s="14">
        <f>F221*400+G221*100+H221</f>
        <v>0</v>
      </c>
      <c r="K221" s="49">
        <f t="shared" si="8"/>
        <v>0</v>
      </c>
      <c r="N221" s="43" t="s">
        <v>67</v>
      </c>
      <c r="P221" s="6">
        <v>108</v>
      </c>
      <c r="S221" s="4">
        <f t="shared" si="7"/>
        <v>0</v>
      </c>
      <c r="T221" s="6">
        <v>35</v>
      </c>
    </row>
    <row r="222" spans="1:20" x14ac:dyDescent="0.4">
      <c r="A222" s="6"/>
      <c r="B222" s="6"/>
      <c r="C222" s="8"/>
      <c r="D222" s="6"/>
      <c r="E222" s="6"/>
      <c r="F222" s="32"/>
      <c r="G222" s="6"/>
      <c r="I222" s="14"/>
      <c r="K222" s="49">
        <f t="shared" si="8"/>
        <v>0</v>
      </c>
      <c r="N222" s="46"/>
      <c r="P222" s="6"/>
      <c r="S222" s="4">
        <f t="shared" si="7"/>
        <v>0</v>
      </c>
      <c r="T222" s="6"/>
    </row>
    <row r="223" spans="1:20" x14ac:dyDescent="0.4">
      <c r="A223" s="6"/>
      <c r="B223" s="6"/>
      <c r="C223" s="8"/>
      <c r="D223" s="6"/>
      <c r="E223" s="6"/>
      <c r="F223" s="32"/>
      <c r="G223" s="6"/>
      <c r="I223" s="14"/>
      <c r="K223" s="49">
        <f t="shared" si="8"/>
        <v>0</v>
      </c>
      <c r="N223" s="44"/>
      <c r="P223" s="6"/>
      <c r="S223" s="4">
        <f t="shared" si="7"/>
        <v>0</v>
      </c>
      <c r="T223" s="6"/>
    </row>
    <row r="224" spans="1:20" x14ac:dyDescent="0.4">
      <c r="A224" s="6"/>
      <c r="B224" s="6"/>
      <c r="C224" s="8"/>
      <c r="D224" s="6"/>
      <c r="E224" s="6"/>
      <c r="F224" s="32"/>
      <c r="G224" s="6"/>
      <c r="I224" s="14"/>
      <c r="K224" s="49">
        <f t="shared" si="8"/>
        <v>0</v>
      </c>
      <c r="N224" s="44"/>
      <c r="P224" s="6"/>
      <c r="S224" s="4">
        <f t="shared" si="7"/>
        <v>0</v>
      </c>
      <c r="T224" s="6"/>
    </row>
    <row r="225" spans="1:20" x14ac:dyDescent="0.4">
      <c r="A225" s="6">
        <v>66</v>
      </c>
      <c r="B225" s="6" t="s">
        <v>250</v>
      </c>
      <c r="C225" s="8" t="s">
        <v>55</v>
      </c>
      <c r="D225" s="6">
        <v>21469</v>
      </c>
      <c r="E225" s="6">
        <v>18</v>
      </c>
      <c r="F225" s="32">
        <v>1</v>
      </c>
      <c r="G225" s="6">
        <v>95</v>
      </c>
      <c r="I225" s="14">
        <f t="shared" si="9"/>
        <v>9900</v>
      </c>
      <c r="K225" s="49">
        <f t="shared" si="8"/>
        <v>0</v>
      </c>
      <c r="N225" s="44"/>
      <c r="P225" s="6"/>
      <c r="S225" s="4">
        <f t="shared" si="7"/>
        <v>0</v>
      </c>
      <c r="T225" s="6"/>
    </row>
    <row r="226" spans="1:20" x14ac:dyDescent="0.4">
      <c r="A226" s="6"/>
      <c r="B226" s="6"/>
      <c r="C226" s="8" t="s">
        <v>66</v>
      </c>
      <c r="D226" s="6"/>
      <c r="E226" s="6">
        <v>7</v>
      </c>
      <c r="F226" s="32">
        <v>0</v>
      </c>
      <c r="G226" s="6">
        <v>0</v>
      </c>
      <c r="I226" s="14">
        <f t="shared" si="9"/>
        <v>0</v>
      </c>
      <c r="K226" s="49">
        <f t="shared" si="8"/>
        <v>0</v>
      </c>
      <c r="N226" s="44"/>
      <c r="P226" s="6"/>
      <c r="S226" s="4">
        <f t="shared" si="7"/>
        <v>0</v>
      </c>
      <c r="T226" s="6"/>
    </row>
    <row r="227" spans="1:20" x14ac:dyDescent="0.4">
      <c r="A227" s="6"/>
      <c r="B227" s="6"/>
      <c r="C227" s="8"/>
      <c r="D227" s="6"/>
      <c r="E227" s="6"/>
      <c r="F227" s="32"/>
      <c r="G227" s="6"/>
      <c r="I227" s="14"/>
      <c r="K227" s="49">
        <f t="shared" si="8"/>
        <v>0</v>
      </c>
      <c r="N227" s="44"/>
      <c r="P227" s="6"/>
      <c r="S227" s="4">
        <f t="shared" si="7"/>
        <v>0</v>
      </c>
      <c r="T227" s="6"/>
    </row>
    <row r="228" spans="1:20" x14ac:dyDescent="0.4">
      <c r="A228" s="6">
        <v>67</v>
      </c>
      <c r="B228" s="6" t="s">
        <v>251</v>
      </c>
      <c r="C228" s="8" t="s">
        <v>55</v>
      </c>
      <c r="D228" s="6">
        <v>24867</v>
      </c>
      <c r="E228" s="6">
        <v>4</v>
      </c>
      <c r="F228" s="32">
        <v>3</v>
      </c>
      <c r="G228" s="6">
        <v>76</v>
      </c>
      <c r="I228" s="14">
        <f t="shared" si="9"/>
        <v>8800</v>
      </c>
      <c r="K228" s="49">
        <f t="shared" si="8"/>
        <v>0</v>
      </c>
      <c r="N228" s="44"/>
      <c r="P228" s="6"/>
      <c r="S228" s="4">
        <f t="shared" si="7"/>
        <v>0</v>
      </c>
      <c r="T228" s="6"/>
    </row>
    <row r="229" spans="1:20" x14ac:dyDescent="0.4">
      <c r="A229" s="6"/>
      <c r="B229" s="6"/>
      <c r="C229" s="8"/>
      <c r="D229" s="6"/>
      <c r="E229" s="6"/>
      <c r="F229" s="32"/>
      <c r="G229" s="6"/>
      <c r="I229" s="14"/>
      <c r="K229" s="49">
        <f t="shared" si="8"/>
        <v>0</v>
      </c>
      <c r="N229" s="44"/>
      <c r="P229" s="6"/>
      <c r="S229" s="4">
        <f t="shared" si="7"/>
        <v>0</v>
      </c>
      <c r="T229" s="6"/>
    </row>
    <row r="230" spans="1:20" x14ac:dyDescent="0.4">
      <c r="A230" s="6">
        <v>68</v>
      </c>
      <c r="B230" s="6" t="s">
        <v>252</v>
      </c>
      <c r="C230" s="8" t="s">
        <v>55</v>
      </c>
      <c r="D230" s="6">
        <v>38495</v>
      </c>
      <c r="E230" s="6">
        <v>10</v>
      </c>
      <c r="F230" s="32">
        <v>0</v>
      </c>
      <c r="G230" s="6">
        <v>0</v>
      </c>
      <c r="I230" s="14">
        <f>F230*400+G230*100+H230</f>
        <v>0</v>
      </c>
      <c r="K230" s="49">
        <f t="shared" si="8"/>
        <v>0</v>
      </c>
      <c r="N230" s="44"/>
      <c r="P230" s="6"/>
      <c r="S230" s="4">
        <f t="shared" si="7"/>
        <v>0</v>
      </c>
      <c r="T230" s="6"/>
    </row>
    <row r="231" spans="1:20" x14ac:dyDescent="0.4">
      <c r="A231" s="6"/>
      <c r="B231" s="6"/>
      <c r="C231" s="8"/>
      <c r="D231" s="6"/>
      <c r="E231" s="6"/>
      <c r="F231" s="32"/>
      <c r="G231" s="6"/>
      <c r="I231" s="14"/>
      <c r="K231" s="49">
        <f t="shared" si="8"/>
        <v>0</v>
      </c>
      <c r="N231" s="44"/>
      <c r="P231" s="6"/>
      <c r="S231" s="4">
        <f t="shared" si="7"/>
        <v>0</v>
      </c>
      <c r="T231" s="6"/>
    </row>
    <row r="232" spans="1:20" x14ac:dyDescent="0.4">
      <c r="A232" s="6">
        <v>69</v>
      </c>
      <c r="B232" s="6" t="s">
        <v>253</v>
      </c>
      <c r="C232" s="8" t="s">
        <v>55</v>
      </c>
      <c r="D232" s="6">
        <v>36086</v>
      </c>
      <c r="E232" s="32">
        <v>15</v>
      </c>
      <c r="F232" s="32">
        <v>0</v>
      </c>
      <c r="G232" s="6">
        <v>20</v>
      </c>
      <c r="I232" s="14">
        <f>F232*400+G232*100+H232</f>
        <v>2000</v>
      </c>
      <c r="K232" s="49">
        <f t="shared" si="8"/>
        <v>0</v>
      </c>
      <c r="N232" s="43" t="s">
        <v>67</v>
      </c>
      <c r="P232" s="6"/>
      <c r="S232" s="4">
        <f t="shared" si="7"/>
        <v>0</v>
      </c>
      <c r="T232" s="6">
        <v>12</v>
      </c>
    </row>
    <row r="233" spans="1:20" x14ac:dyDescent="0.4">
      <c r="A233" s="6"/>
      <c r="B233" s="6"/>
      <c r="C233" s="8" t="s">
        <v>55</v>
      </c>
      <c r="D233" s="6">
        <v>24869</v>
      </c>
      <c r="E233" s="6"/>
      <c r="F233" s="32">
        <v>0</v>
      </c>
      <c r="G233" s="6">
        <v>85</v>
      </c>
      <c r="I233" s="14"/>
      <c r="K233" s="49">
        <f t="shared" si="8"/>
        <v>0</v>
      </c>
      <c r="N233" s="46"/>
      <c r="P233" s="6"/>
      <c r="S233" s="4">
        <f t="shared" si="7"/>
        <v>0</v>
      </c>
      <c r="T233" s="6"/>
    </row>
    <row r="234" spans="1:20" x14ac:dyDescent="0.4">
      <c r="A234" s="6"/>
      <c r="B234" s="6"/>
      <c r="C234" s="8" t="s">
        <v>55</v>
      </c>
      <c r="D234" s="6"/>
      <c r="E234" s="6"/>
      <c r="F234" s="32">
        <v>0</v>
      </c>
      <c r="G234" s="6">
        <v>0</v>
      </c>
      <c r="I234" s="14">
        <f>F234*400+G234*100+H234</f>
        <v>0</v>
      </c>
      <c r="K234" s="49">
        <f t="shared" si="8"/>
        <v>0</v>
      </c>
      <c r="N234" s="44"/>
      <c r="P234" s="6"/>
      <c r="S234" s="4">
        <f t="shared" si="7"/>
        <v>0</v>
      </c>
      <c r="T234" s="6"/>
    </row>
  </sheetData>
  <mergeCells count="14">
    <mergeCell ref="A1:AA1"/>
    <mergeCell ref="A2:AA2"/>
    <mergeCell ref="A3:AA3"/>
    <mergeCell ref="A4:AA4"/>
    <mergeCell ref="A5:K5"/>
    <mergeCell ref="L5:V5"/>
    <mergeCell ref="A6:A9"/>
    <mergeCell ref="B6:B9"/>
    <mergeCell ref="E6:G6"/>
    <mergeCell ref="L6:L9"/>
    <mergeCell ref="T6:U6"/>
    <mergeCell ref="E7:E9"/>
    <mergeCell ref="F7:F9"/>
    <mergeCell ref="G7:G9"/>
  </mergeCells>
  <pageMargins left="0.7" right="0.7" top="0.75" bottom="0.75" header="0.3" footer="0.3"/>
  <pageSetup paperSize="8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0"/>
  <sheetViews>
    <sheetView tabSelected="1" zoomScale="94" zoomScaleNormal="94" workbookViewId="0">
      <selection activeCell="S514" sqref="S514"/>
    </sheetView>
  </sheetViews>
  <sheetFormatPr defaultColWidth="9" defaultRowHeight="21" x14ac:dyDescent="0.4"/>
  <cols>
    <col min="1" max="1" width="6" style="4" customWidth="1"/>
    <col min="2" max="2" width="24" style="4" customWidth="1"/>
    <col min="3" max="4" width="9" style="4"/>
    <col min="5" max="5" width="3.8984375" style="4" customWidth="1"/>
    <col min="6" max="7" width="4.19921875" style="4" customWidth="1"/>
    <col min="8" max="10" width="9" style="4"/>
    <col min="11" max="11" width="9.8984375" style="3" customWidth="1"/>
    <col min="12" max="12" width="4.09765625" style="1" customWidth="1"/>
    <col min="13" max="13" width="11.09765625" style="4" customWidth="1"/>
    <col min="14" max="14" width="11.59765625" style="4" customWidth="1"/>
    <col min="15" max="17" width="9" style="4"/>
    <col min="18" max="18" width="10.09765625" style="4" customWidth="1"/>
    <col min="19" max="19" width="10" style="4" customWidth="1"/>
    <col min="20" max="20" width="8" style="4" customWidth="1"/>
    <col min="21" max="21" width="7.8984375" style="3" customWidth="1"/>
    <col min="22" max="22" width="12.3984375" style="2" customWidth="1"/>
    <col min="23" max="23" width="10.19921875" style="4" customWidth="1"/>
    <col min="24" max="24" width="12.69921875" style="4" customWidth="1"/>
    <col min="25" max="25" width="10.69921875" style="4" customWidth="1"/>
    <col min="26" max="26" width="14.09765625" style="4" customWidth="1"/>
    <col min="27" max="27" width="8.59765625" style="4" customWidth="1"/>
    <col min="28" max="16384" width="9" style="4"/>
  </cols>
  <sheetData>
    <row r="1" spans="1:27" x14ac:dyDescent="0.4">
      <c r="A1" s="123" t="s">
        <v>56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</row>
    <row r="2" spans="1:27" x14ac:dyDescent="0.4">
      <c r="A2" s="124" t="s">
        <v>57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</row>
    <row r="3" spans="1:27" x14ac:dyDescent="0.4">
      <c r="A3" s="124" t="s">
        <v>58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</row>
    <row r="4" spans="1:27" x14ac:dyDescent="0.4">
      <c r="A4" s="124" t="s">
        <v>59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</row>
    <row r="5" spans="1:27" x14ac:dyDescent="0.4">
      <c r="A5" s="118" t="s">
        <v>399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28" t="s">
        <v>400</v>
      </c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09"/>
      <c r="X5" s="110" t="s">
        <v>33</v>
      </c>
      <c r="Y5" s="109"/>
      <c r="Z5" s="109"/>
      <c r="AA5" s="109"/>
    </row>
    <row r="6" spans="1:27" x14ac:dyDescent="0.4">
      <c r="A6" s="115" t="s">
        <v>0</v>
      </c>
      <c r="B6" s="116" t="s">
        <v>1</v>
      </c>
      <c r="C6" s="88"/>
      <c r="D6" s="89"/>
      <c r="E6" s="118" t="s">
        <v>10</v>
      </c>
      <c r="F6" s="118"/>
      <c r="G6" s="118"/>
      <c r="H6" s="90"/>
      <c r="I6" s="91"/>
      <c r="J6" s="90" t="s">
        <v>16</v>
      </c>
      <c r="K6" s="92" t="s">
        <v>20</v>
      </c>
      <c r="L6" s="125" t="s">
        <v>0</v>
      </c>
      <c r="M6" s="105" t="s">
        <v>21</v>
      </c>
      <c r="N6" s="23" t="s">
        <v>25</v>
      </c>
      <c r="O6" s="23"/>
      <c r="P6" s="24"/>
      <c r="Q6" s="106"/>
      <c r="R6" s="106"/>
      <c r="S6" s="106"/>
      <c r="T6" s="128" t="s">
        <v>29</v>
      </c>
      <c r="U6" s="128"/>
      <c r="V6" s="23" t="s">
        <v>33</v>
      </c>
      <c r="W6" s="111" t="s">
        <v>20</v>
      </c>
      <c r="X6" s="111" t="s">
        <v>44</v>
      </c>
      <c r="Y6" s="111" t="s">
        <v>47</v>
      </c>
      <c r="Z6" s="111" t="s">
        <v>51</v>
      </c>
      <c r="AA6" s="111" t="s">
        <v>54</v>
      </c>
    </row>
    <row r="7" spans="1:27" x14ac:dyDescent="0.4">
      <c r="A7" s="115"/>
      <c r="B7" s="117"/>
      <c r="C7" s="93" t="s">
        <v>2</v>
      </c>
      <c r="D7" s="93" t="s">
        <v>4</v>
      </c>
      <c r="E7" s="115" t="s">
        <v>7</v>
      </c>
      <c r="F7" s="115" t="s">
        <v>8</v>
      </c>
      <c r="G7" s="115" t="s">
        <v>9</v>
      </c>
      <c r="H7" s="94" t="s">
        <v>11</v>
      </c>
      <c r="I7" s="94" t="s">
        <v>14</v>
      </c>
      <c r="J7" s="94" t="s">
        <v>17</v>
      </c>
      <c r="K7" s="95" t="s">
        <v>17</v>
      </c>
      <c r="L7" s="126"/>
      <c r="M7" s="107" t="s">
        <v>22</v>
      </c>
      <c r="N7" s="25" t="s">
        <v>26</v>
      </c>
      <c r="O7" s="25" t="s">
        <v>11</v>
      </c>
      <c r="P7" s="25" t="s">
        <v>37</v>
      </c>
      <c r="Q7" s="25" t="s">
        <v>39</v>
      </c>
      <c r="R7" s="25" t="s">
        <v>33</v>
      </c>
      <c r="S7" s="25" t="s">
        <v>20</v>
      </c>
      <c r="T7" s="25" t="s">
        <v>30</v>
      </c>
      <c r="U7" s="25" t="s">
        <v>29</v>
      </c>
      <c r="V7" s="25" t="s">
        <v>22</v>
      </c>
      <c r="W7" s="111" t="s">
        <v>42</v>
      </c>
      <c r="X7" s="111" t="s">
        <v>22</v>
      </c>
      <c r="Y7" s="111" t="s">
        <v>48</v>
      </c>
      <c r="Z7" s="111" t="s">
        <v>52</v>
      </c>
      <c r="AA7" s="111" t="s">
        <v>32</v>
      </c>
    </row>
    <row r="8" spans="1:27" x14ac:dyDescent="0.4">
      <c r="A8" s="115"/>
      <c r="B8" s="117"/>
      <c r="C8" s="93" t="s">
        <v>3</v>
      </c>
      <c r="D8" s="93" t="s">
        <v>5</v>
      </c>
      <c r="E8" s="115"/>
      <c r="F8" s="115"/>
      <c r="G8" s="115"/>
      <c r="H8" s="94" t="s">
        <v>12</v>
      </c>
      <c r="I8" s="94" t="s">
        <v>15</v>
      </c>
      <c r="J8" s="94" t="s">
        <v>18</v>
      </c>
      <c r="K8" s="95" t="s">
        <v>3</v>
      </c>
      <c r="L8" s="126"/>
      <c r="M8" s="107" t="s">
        <v>23</v>
      </c>
      <c r="N8" s="25" t="s">
        <v>27</v>
      </c>
      <c r="O8" s="25" t="s">
        <v>12</v>
      </c>
      <c r="P8" s="25" t="s">
        <v>22</v>
      </c>
      <c r="Q8" s="25" t="s">
        <v>40</v>
      </c>
      <c r="R8" s="25" t="s">
        <v>22</v>
      </c>
      <c r="S8" s="25" t="s">
        <v>22</v>
      </c>
      <c r="T8" s="25" t="s">
        <v>26</v>
      </c>
      <c r="U8" s="25" t="s">
        <v>32</v>
      </c>
      <c r="V8" s="25" t="s">
        <v>34</v>
      </c>
      <c r="W8" s="111" t="s">
        <v>43</v>
      </c>
      <c r="X8" s="111" t="s">
        <v>45</v>
      </c>
      <c r="Y8" s="111" t="s">
        <v>49</v>
      </c>
      <c r="Z8" s="111" t="s">
        <v>53</v>
      </c>
      <c r="AA8" s="112"/>
    </row>
    <row r="9" spans="1:27" x14ac:dyDescent="0.4">
      <c r="A9" s="115"/>
      <c r="B9" s="117"/>
      <c r="C9" s="96"/>
      <c r="D9" s="97" t="s">
        <v>6</v>
      </c>
      <c r="E9" s="115"/>
      <c r="F9" s="115"/>
      <c r="G9" s="115"/>
      <c r="H9" s="98" t="s">
        <v>13</v>
      </c>
      <c r="I9" s="99"/>
      <c r="J9" s="98" t="s">
        <v>19</v>
      </c>
      <c r="K9" s="100" t="s">
        <v>19</v>
      </c>
      <c r="L9" s="127"/>
      <c r="M9" s="108" t="s">
        <v>24</v>
      </c>
      <c r="N9" s="26" t="s">
        <v>28</v>
      </c>
      <c r="O9" s="26" t="s">
        <v>13</v>
      </c>
      <c r="P9" s="26" t="s">
        <v>38</v>
      </c>
      <c r="Q9" s="26" t="s">
        <v>32</v>
      </c>
      <c r="R9" s="26" t="s">
        <v>41</v>
      </c>
      <c r="S9" s="26" t="s">
        <v>19</v>
      </c>
      <c r="T9" s="26" t="s">
        <v>31</v>
      </c>
      <c r="U9" s="26"/>
      <c r="V9" s="26" t="s">
        <v>19</v>
      </c>
      <c r="W9" s="113" t="s">
        <v>26</v>
      </c>
      <c r="X9" s="113" t="s">
        <v>46</v>
      </c>
      <c r="Y9" s="113" t="s">
        <v>50</v>
      </c>
      <c r="Z9" s="113" t="s">
        <v>19</v>
      </c>
      <c r="AA9" s="114"/>
    </row>
    <row r="10" spans="1:27" x14ac:dyDescent="0.4">
      <c r="A10" s="7">
        <v>1</v>
      </c>
      <c r="B10" s="9" t="s">
        <v>256</v>
      </c>
      <c r="C10" s="7" t="s">
        <v>55</v>
      </c>
      <c r="D10" s="7">
        <v>22889</v>
      </c>
      <c r="E10" s="7">
        <v>18</v>
      </c>
      <c r="F10" s="7">
        <v>2</v>
      </c>
      <c r="G10" s="7">
        <v>86</v>
      </c>
      <c r="I10" s="11">
        <v>7486</v>
      </c>
      <c r="J10" s="4">
        <v>120</v>
      </c>
      <c r="K10" s="4">
        <f>SUM(I10*J10)</f>
        <v>898320</v>
      </c>
      <c r="N10" s="7"/>
      <c r="P10" s="7"/>
      <c r="T10" s="7"/>
      <c r="U10" s="4"/>
      <c r="V10" s="18"/>
    </row>
    <row r="11" spans="1:27" x14ac:dyDescent="0.4">
      <c r="A11" s="7"/>
      <c r="B11" s="9"/>
      <c r="C11" s="69" t="s">
        <v>55</v>
      </c>
      <c r="D11" s="69">
        <v>27349</v>
      </c>
      <c r="E11" s="69">
        <v>12</v>
      </c>
      <c r="F11" s="69">
        <v>0</v>
      </c>
      <c r="G11" s="69">
        <v>39</v>
      </c>
      <c r="H11" s="70"/>
      <c r="I11" s="71">
        <v>4839</v>
      </c>
      <c r="J11" s="70"/>
      <c r="K11" s="70">
        <f t="shared" ref="K11:K93" si="0">SUM(I11*J11)</f>
        <v>0</v>
      </c>
      <c r="N11" s="7"/>
      <c r="P11" s="7"/>
      <c r="T11" s="7"/>
      <c r="U11" s="4"/>
    </row>
    <row r="12" spans="1:27" x14ac:dyDescent="0.4">
      <c r="A12" s="7"/>
      <c r="B12" s="9"/>
      <c r="C12" s="7" t="s">
        <v>55</v>
      </c>
      <c r="D12" s="7">
        <v>23127</v>
      </c>
      <c r="E12" s="7">
        <v>8</v>
      </c>
      <c r="F12" s="7">
        <v>2</v>
      </c>
      <c r="G12" s="7">
        <v>39</v>
      </c>
      <c r="I12" s="11">
        <v>3423</v>
      </c>
      <c r="J12" s="4">
        <v>120</v>
      </c>
      <c r="K12" s="4">
        <f t="shared" si="0"/>
        <v>410760</v>
      </c>
      <c r="N12" s="7"/>
      <c r="P12" s="7"/>
      <c r="T12" s="7"/>
      <c r="U12" s="4"/>
    </row>
    <row r="13" spans="1:27" x14ac:dyDescent="0.4">
      <c r="A13" s="7"/>
      <c r="B13" s="9"/>
      <c r="C13" s="7" t="s">
        <v>55</v>
      </c>
      <c r="D13" s="7">
        <v>25586</v>
      </c>
      <c r="E13" s="7">
        <v>11</v>
      </c>
      <c r="F13" s="7">
        <v>2</v>
      </c>
      <c r="G13" s="7">
        <v>94</v>
      </c>
      <c r="I13" s="11">
        <v>4694</v>
      </c>
      <c r="J13" s="4">
        <v>120</v>
      </c>
      <c r="K13" s="4">
        <f t="shared" si="0"/>
        <v>563280</v>
      </c>
      <c r="N13" s="7"/>
      <c r="P13" s="7"/>
      <c r="T13" s="7"/>
      <c r="U13" s="4"/>
    </row>
    <row r="14" spans="1:27" x14ac:dyDescent="0.4">
      <c r="A14" s="7"/>
      <c r="B14" s="9"/>
      <c r="C14" s="7"/>
      <c r="D14" s="7"/>
      <c r="E14" s="7"/>
      <c r="F14" s="7"/>
      <c r="G14" s="7"/>
      <c r="I14" s="11"/>
      <c r="K14" s="4"/>
      <c r="N14" s="7"/>
      <c r="P14" s="7"/>
      <c r="T14" s="7"/>
      <c r="U14" s="4"/>
    </row>
    <row r="15" spans="1:27" x14ac:dyDescent="0.4">
      <c r="A15" s="7"/>
      <c r="B15" s="9"/>
      <c r="C15" s="7"/>
      <c r="D15" s="7"/>
      <c r="E15" s="7"/>
      <c r="F15" s="7"/>
      <c r="G15" s="7"/>
      <c r="I15" s="11"/>
      <c r="K15" s="4"/>
      <c r="N15" s="7"/>
      <c r="P15" s="7"/>
      <c r="T15" s="7"/>
      <c r="U15" s="4"/>
    </row>
    <row r="16" spans="1:27" x14ac:dyDescent="0.4">
      <c r="A16" s="7">
        <v>2</v>
      </c>
      <c r="B16" s="9" t="s">
        <v>257</v>
      </c>
      <c r="C16" s="7" t="s">
        <v>55</v>
      </c>
      <c r="D16" s="7">
        <v>25000</v>
      </c>
      <c r="E16" s="7">
        <v>0</v>
      </c>
      <c r="F16" s="7">
        <v>1</v>
      </c>
      <c r="G16" s="7">
        <v>66</v>
      </c>
      <c r="I16" s="11"/>
      <c r="K16" s="4"/>
      <c r="N16" s="7" t="s">
        <v>64</v>
      </c>
      <c r="P16" s="7">
        <v>48</v>
      </c>
      <c r="R16" s="4">
        <v>380</v>
      </c>
      <c r="S16" s="4">
        <f t="shared" ref="S16:S93" si="1">SUM(P16*R16)</f>
        <v>18240</v>
      </c>
      <c r="T16" s="7">
        <v>48</v>
      </c>
      <c r="U16" s="4"/>
    </row>
    <row r="17" spans="1:20" x14ac:dyDescent="0.4">
      <c r="A17" s="8"/>
      <c r="B17" s="10"/>
      <c r="C17" s="7" t="s">
        <v>55</v>
      </c>
      <c r="D17" s="8">
        <v>23171</v>
      </c>
      <c r="E17" s="8">
        <v>6</v>
      </c>
      <c r="F17" s="8">
        <v>1</v>
      </c>
      <c r="G17" s="8">
        <v>51</v>
      </c>
      <c r="I17" s="38">
        <v>6151</v>
      </c>
      <c r="J17" s="4">
        <v>120</v>
      </c>
      <c r="K17" s="4">
        <f t="shared" si="0"/>
        <v>738120</v>
      </c>
      <c r="N17" s="6"/>
      <c r="P17" s="6"/>
      <c r="T17" s="6"/>
    </row>
    <row r="18" spans="1:20" x14ac:dyDescent="0.4">
      <c r="A18" s="8"/>
      <c r="B18" s="10"/>
      <c r="C18" s="7"/>
      <c r="D18" s="8"/>
      <c r="E18" s="8"/>
      <c r="F18" s="8"/>
      <c r="G18" s="8"/>
      <c r="I18" s="38"/>
      <c r="K18" s="4"/>
      <c r="N18" s="6"/>
      <c r="P18" s="6"/>
      <c r="T18" s="6"/>
    </row>
    <row r="19" spans="1:20" x14ac:dyDescent="0.4">
      <c r="A19" s="33"/>
      <c r="B19" s="10"/>
      <c r="C19" s="6"/>
      <c r="D19" s="8"/>
      <c r="E19" s="8"/>
      <c r="F19" s="8"/>
      <c r="G19" s="8"/>
      <c r="I19" s="38"/>
      <c r="K19" s="4"/>
      <c r="N19" s="6"/>
      <c r="P19" s="6"/>
      <c r="T19" s="6"/>
    </row>
    <row r="20" spans="1:20" x14ac:dyDescent="0.4">
      <c r="A20" s="8">
        <v>3</v>
      </c>
      <c r="B20" s="10" t="s">
        <v>258</v>
      </c>
      <c r="C20" s="7" t="s">
        <v>55</v>
      </c>
      <c r="D20" s="8">
        <v>23237</v>
      </c>
      <c r="E20" s="8">
        <v>14</v>
      </c>
      <c r="F20" s="8">
        <v>3</v>
      </c>
      <c r="G20" s="8">
        <v>95</v>
      </c>
      <c r="I20" s="38">
        <v>5995</v>
      </c>
      <c r="J20" s="4">
        <v>120</v>
      </c>
      <c r="K20" s="4">
        <f t="shared" si="0"/>
        <v>719400</v>
      </c>
      <c r="N20" s="6"/>
      <c r="P20" s="6"/>
      <c r="T20" s="6"/>
    </row>
    <row r="21" spans="1:20" x14ac:dyDescent="0.4">
      <c r="A21" s="8"/>
      <c r="B21" s="10"/>
      <c r="C21" s="7" t="s">
        <v>55</v>
      </c>
      <c r="D21" s="8">
        <v>25012</v>
      </c>
      <c r="E21" s="8">
        <v>0</v>
      </c>
      <c r="F21" s="8">
        <v>0</v>
      </c>
      <c r="G21" s="8">
        <v>86</v>
      </c>
      <c r="I21" s="38"/>
      <c r="K21" s="4"/>
      <c r="N21" s="7" t="s">
        <v>64</v>
      </c>
      <c r="P21" s="8">
        <v>54</v>
      </c>
      <c r="R21" s="4">
        <v>380</v>
      </c>
      <c r="S21" s="4">
        <f t="shared" si="1"/>
        <v>20520</v>
      </c>
      <c r="T21" s="8">
        <v>4</v>
      </c>
    </row>
    <row r="22" spans="1:20" x14ac:dyDescent="0.4">
      <c r="A22" s="8"/>
      <c r="B22" s="10"/>
      <c r="C22" s="7"/>
      <c r="D22" s="8"/>
      <c r="E22" s="8"/>
      <c r="F22" s="8"/>
      <c r="G22" s="8"/>
      <c r="I22" s="38"/>
      <c r="K22" s="4"/>
      <c r="N22" s="7"/>
      <c r="P22" s="6"/>
      <c r="T22" s="8"/>
    </row>
    <row r="23" spans="1:20" x14ac:dyDescent="0.4">
      <c r="A23" s="8"/>
      <c r="B23" s="10"/>
      <c r="C23" s="7"/>
      <c r="D23" s="8"/>
      <c r="E23" s="8"/>
      <c r="F23" s="8"/>
      <c r="G23" s="8"/>
      <c r="I23" s="38"/>
      <c r="K23" s="4"/>
      <c r="N23" s="7"/>
      <c r="P23" s="6"/>
      <c r="T23" s="8"/>
    </row>
    <row r="24" spans="1:20" x14ac:dyDescent="0.4">
      <c r="A24" s="8">
        <v>4</v>
      </c>
      <c r="B24" s="10" t="s">
        <v>259</v>
      </c>
      <c r="C24" s="7" t="s">
        <v>55</v>
      </c>
      <c r="D24" s="8">
        <v>22876</v>
      </c>
      <c r="E24" s="8">
        <v>6</v>
      </c>
      <c r="F24" s="8">
        <v>3</v>
      </c>
      <c r="G24" s="8">
        <v>30</v>
      </c>
      <c r="I24" s="38">
        <v>6330</v>
      </c>
      <c r="J24" s="4">
        <v>120</v>
      </c>
      <c r="K24" s="4">
        <f t="shared" si="0"/>
        <v>759600</v>
      </c>
      <c r="N24" s="6"/>
      <c r="P24" s="6"/>
      <c r="T24" s="6"/>
    </row>
    <row r="25" spans="1:20" x14ac:dyDescent="0.4">
      <c r="A25" s="8"/>
      <c r="B25" s="10"/>
      <c r="C25" s="7"/>
      <c r="D25" s="8"/>
      <c r="E25" s="8"/>
      <c r="F25" s="8"/>
      <c r="G25" s="8"/>
      <c r="I25" s="38"/>
      <c r="K25" s="4"/>
      <c r="N25" s="6"/>
      <c r="P25" s="6"/>
      <c r="T25" s="6"/>
    </row>
    <row r="26" spans="1:20" x14ac:dyDescent="0.4">
      <c r="A26" s="8"/>
      <c r="B26" s="10"/>
      <c r="C26" s="6"/>
      <c r="D26" s="8"/>
      <c r="E26" s="8"/>
      <c r="F26" s="8"/>
      <c r="G26" s="8"/>
      <c r="I26" s="38"/>
      <c r="K26" s="4"/>
      <c r="N26" s="6"/>
      <c r="P26" s="6"/>
      <c r="T26" s="6"/>
    </row>
    <row r="27" spans="1:20" x14ac:dyDescent="0.4">
      <c r="A27" s="8">
        <v>5</v>
      </c>
      <c r="B27" s="10" t="s">
        <v>260</v>
      </c>
      <c r="C27" s="7" t="s">
        <v>55</v>
      </c>
      <c r="D27" s="8">
        <v>25052</v>
      </c>
      <c r="E27" s="8">
        <v>0</v>
      </c>
      <c r="F27" s="8">
        <v>0</v>
      </c>
      <c r="G27" s="8">
        <v>91</v>
      </c>
      <c r="I27" s="38"/>
      <c r="K27" s="4"/>
      <c r="N27" s="7" t="s">
        <v>64</v>
      </c>
      <c r="P27" s="8">
        <v>81</v>
      </c>
      <c r="R27" s="4">
        <v>300</v>
      </c>
      <c r="S27" s="4">
        <f t="shared" si="1"/>
        <v>24300</v>
      </c>
      <c r="T27" s="8">
        <v>30</v>
      </c>
    </row>
    <row r="28" spans="1:20" x14ac:dyDescent="0.4">
      <c r="A28" s="8"/>
      <c r="B28" s="10"/>
      <c r="C28" s="7"/>
      <c r="D28" s="8"/>
      <c r="E28" s="8"/>
      <c r="F28" s="8"/>
      <c r="G28" s="8"/>
      <c r="I28" s="38"/>
      <c r="K28" s="4"/>
      <c r="N28" s="7"/>
      <c r="P28" s="6"/>
      <c r="T28" s="8"/>
    </row>
    <row r="29" spans="1:20" x14ac:dyDescent="0.4">
      <c r="A29" s="8"/>
      <c r="B29" s="10"/>
      <c r="C29" s="7"/>
      <c r="D29" s="8"/>
      <c r="E29" s="8"/>
      <c r="F29" s="8"/>
      <c r="G29" s="8"/>
      <c r="I29" s="38"/>
      <c r="K29" s="4"/>
      <c r="N29" s="7"/>
      <c r="P29" s="6"/>
      <c r="T29" s="8"/>
    </row>
    <row r="30" spans="1:20" x14ac:dyDescent="0.4">
      <c r="A30" s="7">
        <v>6</v>
      </c>
      <c r="B30" s="9" t="s">
        <v>261</v>
      </c>
      <c r="C30" s="7" t="s">
        <v>55</v>
      </c>
      <c r="D30" s="7">
        <v>26344</v>
      </c>
      <c r="E30" s="7">
        <v>0</v>
      </c>
      <c r="F30" s="7">
        <v>1</v>
      </c>
      <c r="G30" s="7">
        <v>39</v>
      </c>
      <c r="I30" s="54"/>
      <c r="K30" s="4"/>
      <c r="N30" s="7" t="s">
        <v>64</v>
      </c>
      <c r="P30" s="7">
        <v>12</v>
      </c>
      <c r="R30" s="4">
        <v>600</v>
      </c>
      <c r="S30" s="4">
        <f t="shared" si="1"/>
        <v>7200</v>
      </c>
      <c r="T30" s="7">
        <v>50</v>
      </c>
    </row>
    <row r="31" spans="1:20" x14ac:dyDescent="0.4">
      <c r="A31" s="7"/>
      <c r="B31" s="9"/>
      <c r="C31" s="7"/>
      <c r="D31" s="7"/>
      <c r="E31" s="7"/>
      <c r="F31" s="7"/>
      <c r="G31" s="7"/>
      <c r="I31" s="54"/>
      <c r="K31" s="4"/>
      <c r="N31" s="7"/>
      <c r="P31" s="7"/>
      <c r="T31" s="7"/>
    </row>
    <row r="32" spans="1:20" x14ac:dyDescent="0.4">
      <c r="A32" s="7"/>
      <c r="B32" s="9"/>
      <c r="C32" s="7"/>
      <c r="D32" s="7"/>
      <c r="E32" s="7"/>
      <c r="F32" s="7"/>
      <c r="G32" s="7"/>
      <c r="I32" s="11"/>
      <c r="K32" s="4"/>
      <c r="N32" s="7"/>
      <c r="P32" s="7"/>
      <c r="T32" s="7"/>
    </row>
    <row r="33" spans="1:20" x14ac:dyDescent="0.4">
      <c r="A33" s="7">
        <v>7</v>
      </c>
      <c r="B33" s="9" t="s">
        <v>262</v>
      </c>
      <c r="C33" s="7" t="s">
        <v>55</v>
      </c>
      <c r="D33" s="7">
        <v>24974</v>
      </c>
      <c r="E33" s="7">
        <v>0</v>
      </c>
      <c r="F33" s="7">
        <v>2</v>
      </c>
      <c r="G33" s="7">
        <v>3</v>
      </c>
      <c r="I33" s="11"/>
      <c r="K33" s="4"/>
      <c r="N33" s="7" t="s">
        <v>64</v>
      </c>
      <c r="P33" s="7">
        <v>144</v>
      </c>
      <c r="R33" s="4">
        <v>330</v>
      </c>
      <c r="S33" s="4">
        <f t="shared" si="1"/>
        <v>47520</v>
      </c>
      <c r="T33" s="7">
        <v>35</v>
      </c>
    </row>
    <row r="34" spans="1:20" x14ac:dyDescent="0.4">
      <c r="A34" s="7"/>
      <c r="B34" s="9"/>
      <c r="C34" s="7" t="s">
        <v>55</v>
      </c>
      <c r="D34" s="7">
        <v>26816</v>
      </c>
      <c r="E34" s="7">
        <v>10</v>
      </c>
      <c r="F34" s="7">
        <v>1</v>
      </c>
      <c r="G34" s="7">
        <v>59</v>
      </c>
      <c r="I34" s="11">
        <v>4159</v>
      </c>
      <c r="J34" s="4">
        <v>95</v>
      </c>
      <c r="K34" s="4">
        <f t="shared" si="0"/>
        <v>395105</v>
      </c>
      <c r="N34" s="7"/>
      <c r="P34" s="7"/>
      <c r="T34" s="7"/>
    </row>
    <row r="35" spans="1:20" x14ac:dyDescent="0.4">
      <c r="A35" s="7"/>
      <c r="B35" s="9"/>
      <c r="C35" s="7" t="s">
        <v>62</v>
      </c>
      <c r="D35" s="7">
        <v>830</v>
      </c>
      <c r="E35" s="7">
        <v>4</v>
      </c>
      <c r="F35" s="7">
        <v>2</v>
      </c>
      <c r="G35" s="7">
        <v>91</v>
      </c>
      <c r="I35" s="11">
        <v>1891</v>
      </c>
      <c r="K35" s="4">
        <f t="shared" si="0"/>
        <v>0</v>
      </c>
      <c r="N35" s="7"/>
      <c r="P35" s="7"/>
      <c r="T35" s="7"/>
    </row>
    <row r="36" spans="1:20" x14ac:dyDescent="0.4">
      <c r="A36" s="7"/>
      <c r="B36" s="9"/>
      <c r="C36" s="7"/>
      <c r="D36" s="7"/>
      <c r="E36" s="7"/>
      <c r="F36" s="7"/>
      <c r="G36" s="7"/>
      <c r="I36" s="11"/>
      <c r="K36" s="4"/>
      <c r="N36" s="7"/>
      <c r="P36" s="7"/>
      <c r="T36" s="7"/>
    </row>
    <row r="37" spans="1:20" x14ac:dyDescent="0.4">
      <c r="A37" s="7"/>
      <c r="B37" s="9"/>
      <c r="C37" s="7"/>
      <c r="D37" s="7"/>
      <c r="E37" s="7"/>
      <c r="F37" s="7"/>
      <c r="G37" s="7"/>
      <c r="I37" s="11"/>
      <c r="K37" s="4"/>
      <c r="N37" s="7"/>
      <c r="P37" s="7"/>
      <c r="T37" s="7"/>
    </row>
    <row r="38" spans="1:20" x14ac:dyDescent="0.4">
      <c r="A38" s="8">
        <v>8</v>
      </c>
      <c r="B38" s="10" t="s">
        <v>263</v>
      </c>
      <c r="C38" s="7" t="s">
        <v>55</v>
      </c>
      <c r="D38" s="8">
        <v>25481</v>
      </c>
      <c r="E38" s="8">
        <v>5</v>
      </c>
      <c r="F38" s="8">
        <v>1</v>
      </c>
      <c r="G38" s="8">
        <v>27</v>
      </c>
      <c r="I38" s="38">
        <v>2127</v>
      </c>
      <c r="J38" s="4">
        <v>120</v>
      </c>
      <c r="K38" s="4">
        <f t="shared" si="0"/>
        <v>255240</v>
      </c>
      <c r="N38" s="6"/>
      <c r="P38" s="6"/>
      <c r="T38" s="6"/>
    </row>
    <row r="39" spans="1:20" x14ac:dyDescent="0.4">
      <c r="A39" s="33"/>
      <c r="B39" s="10"/>
      <c r="C39" s="7" t="s">
        <v>55</v>
      </c>
      <c r="D39" s="8">
        <v>26817</v>
      </c>
      <c r="E39" s="8">
        <v>7</v>
      </c>
      <c r="F39" s="8">
        <v>1</v>
      </c>
      <c r="G39" s="8">
        <v>56</v>
      </c>
      <c r="I39" s="38">
        <v>2956</v>
      </c>
      <c r="J39" s="4">
        <v>120</v>
      </c>
      <c r="K39" s="4">
        <f t="shared" si="0"/>
        <v>354720</v>
      </c>
      <c r="N39" s="6"/>
      <c r="P39" s="6"/>
      <c r="T39" s="6"/>
    </row>
    <row r="40" spans="1:20" x14ac:dyDescent="0.4">
      <c r="A40" s="33"/>
      <c r="B40" s="10"/>
      <c r="C40" s="7"/>
      <c r="D40" s="8"/>
      <c r="E40" s="8"/>
      <c r="F40" s="8"/>
      <c r="G40" s="8"/>
      <c r="I40" s="38"/>
      <c r="K40" s="4"/>
      <c r="N40" s="6"/>
      <c r="P40" s="6"/>
      <c r="T40" s="6"/>
    </row>
    <row r="41" spans="1:20" x14ac:dyDescent="0.4">
      <c r="A41" s="8"/>
      <c r="B41" s="10"/>
      <c r="C41" s="7"/>
      <c r="D41" s="8"/>
      <c r="E41" s="8"/>
      <c r="F41" s="8"/>
      <c r="G41" s="8"/>
      <c r="I41" s="38"/>
      <c r="K41" s="4"/>
      <c r="N41" s="6"/>
      <c r="P41" s="6"/>
      <c r="T41" s="6"/>
    </row>
    <row r="42" spans="1:20" x14ac:dyDescent="0.4">
      <c r="A42" s="8">
        <v>9</v>
      </c>
      <c r="B42" s="10" t="s">
        <v>264</v>
      </c>
      <c r="C42" s="7" t="s">
        <v>55</v>
      </c>
      <c r="D42" s="8">
        <v>24972</v>
      </c>
      <c r="E42" s="8">
        <v>0</v>
      </c>
      <c r="F42" s="8">
        <v>2</v>
      </c>
      <c r="G42" s="8">
        <v>0</v>
      </c>
      <c r="I42" s="38"/>
      <c r="K42" s="4"/>
      <c r="N42" s="7" t="s">
        <v>65</v>
      </c>
      <c r="P42" s="6">
        <v>64</v>
      </c>
      <c r="R42" s="4">
        <v>380</v>
      </c>
      <c r="S42" s="4">
        <f t="shared" si="1"/>
        <v>24320</v>
      </c>
      <c r="T42" s="8">
        <v>10</v>
      </c>
    </row>
    <row r="43" spans="1:20" x14ac:dyDescent="0.4">
      <c r="A43" s="8"/>
      <c r="B43" s="10"/>
      <c r="C43" s="7" t="s">
        <v>55</v>
      </c>
      <c r="D43" s="8">
        <v>23206</v>
      </c>
      <c r="E43" s="8">
        <v>8</v>
      </c>
      <c r="F43" s="8">
        <v>3</v>
      </c>
      <c r="G43" s="8">
        <v>21</v>
      </c>
      <c r="I43" s="38">
        <v>3521</v>
      </c>
      <c r="J43" s="4">
        <v>120</v>
      </c>
      <c r="K43" s="4">
        <f t="shared" si="0"/>
        <v>422520</v>
      </c>
      <c r="N43" s="7"/>
      <c r="P43" s="6"/>
      <c r="T43" s="8"/>
    </row>
    <row r="44" spans="1:20" x14ac:dyDescent="0.4">
      <c r="A44" s="8"/>
      <c r="B44" s="10"/>
      <c r="C44" s="7"/>
      <c r="D44" s="8"/>
      <c r="E44" s="8"/>
      <c r="F44" s="8"/>
      <c r="G44" s="8"/>
      <c r="I44" s="38"/>
      <c r="K44" s="4"/>
      <c r="N44" s="7"/>
      <c r="P44" s="6"/>
      <c r="T44" s="8"/>
    </row>
    <row r="45" spans="1:20" x14ac:dyDescent="0.4">
      <c r="A45" s="8"/>
      <c r="B45" s="10"/>
      <c r="C45" s="7"/>
      <c r="D45" s="8"/>
      <c r="E45" s="8"/>
      <c r="F45" s="8"/>
      <c r="G45" s="8"/>
      <c r="I45" s="38"/>
      <c r="K45" s="4"/>
      <c r="N45" s="6"/>
      <c r="P45" s="6"/>
      <c r="T45" s="6"/>
    </row>
    <row r="46" spans="1:20" x14ac:dyDescent="0.4">
      <c r="A46" s="8">
        <v>10</v>
      </c>
      <c r="B46" s="10" t="s">
        <v>265</v>
      </c>
      <c r="C46" s="69" t="s">
        <v>55</v>
      </c>
      <c r="D46" s="72">
        <v>23180</v>
      </c>
      <c r="E46" s="72">
        <v>12</v>
      </c>
      <c r="F46" s="72">
        <v>1</v>
      </c>
      <c r="G46" s="72">
        <v>94</v>
      </c>
      <c r="H46" s="70"/>
      <c r="I46" s="73">
        <v>4994</v>
      </c>
      <c r="J46" s="70"/>
      <c r="K46" s="70">
        <f t="shared" si="0"/>
        <v>0</v>
      </c>
      <c r="N46" s="6"/>
      <c r="P46" s="6"/>
      <c r="S46" s="4">
        <f t="shared" si="1"/>
        <v>0</v>
      </c>
      <c r="T46" s="6"/>
    </row>
    <row r="47" spans="1:20" x14ac:dyDescent="0.4">
      <c r="A47" s="8"/>
      <c r="B47" s="10"/>
      <c r="C47" s="7" t="s">
        <v>55</v>
      </c>
      <c r="D47" s="8">
        <v>24995</v>
      </c>
      <c r="E47" s="8">
        <v>0</v>
      </c>
      <c r="F47" s="8">
        <v>1</v>
      </c>
      <c r="G47" s="8">
        <v>23</v>
      </c>
      <c r="I47" s="38"/>
      <c r="K47" s="4"/>
      <c r="N47" s="7" t="s">
        <v>64</v>
      </c>
      <c r="P47" s="6">
        <v>108</v>
      </c>
      <c r="R47" s="4">
        <v>380</v>
      </c>
      <c r="S47" s="4">
        <f t="shared" si="1"/>
        <v>41040</v>
      </c>
      <c r="T47" s="8">
        <v>10</v>
      </c>
    </row>
    <row r="48" spans="1:20" x14ac:dyDescent="0.4">
      <c r="A48" s="8"/>
      <c r="B48" s="10"/>
      <c r="C48" s="7"/>
      <c r="D48" s="8"/>
      <c r="E48" s="8"/>
      <c r="F48" s="8"/>
      <c r="G48" s="8"/>
      <c r="I48" s="38"/>
      <c r="K48" s="4"/>
      <c r="N48" s="7"/>
      <c r="P48" s="6"/>
      <c r="T48" s="8"/>
    </row>
    <row r="49" spans="1:20" x14ac:dyDescent="0.4">
      <c r="A49" s="7">
        <v>11</v>
      </c>
      <c r="B49" s="9" t="s">
        <v>266</v>
      </c>
      <c r="C49" s="7" t="s">
        <v>55</v>
      </c>
      <c r="D49" s="7">
        <v>24955</v>
      </c>
      <c r="E49" s="7">
        <v>0</v>
      </c>
      <c r="F49" s="7">
        <v>0</v>
      </c>
      <c r="G49" s="7">
        <v>49</v>
      </c>
      <c r="I49" s="54"/>
      <c r="K49" s="4"/>
      <c r="N49" s="7" t="s">
        <v>64</v>
      </c>
      <c r="P49" s="7">
        <v>36</v>
      </c>
      <c r="R49" s="4">
        <v>380</v>
      </c>
      <c r="S49" s="4">
        <f t="shared" si="1"/>
        <v>13680</v>
      </c>
      <c r="T49" s="7">
        <v>20</v>
      </c>
    </row>
    <row r="50" spans="1:20" x14ac:dyDescent="0.4">
      <c r="A50" s="7"/>
      <c r="B50" s="9"/>
      <c r="C50" s="7"/>
      <c r="D50" s="7"/>
      <c r="E50" s="7"/>
      <c r="F50" s="7"/>
      <c r="G50" s="7"/>
      <c r="I50" s="54"/>
      <c r="K50" s="4"/>
      <c r="N50" s="7"/>
      <c r="P50" s="7"/>
      <c r="T50" s="7"/>
    </row>
    <row r="51" spans="1:20" x14ac:dyDescent="0.4">
      <c r="A51" s="7"/>
      <c r="B51" s="9"/>
      <c r="C51" s="7"/>
      <c r="D51" s="7"/>
      <c r="E51" s="7"/>
      <c r="F51" s="7"/>
      <c r="G51" s="7"/>
      <c r="I51" s="11"/>
      <c r="K51" s="4"/>
      <c r="N51" s="7"/>
      <c r="P51" s="7"/>
      <c r="T51" s="7"/>
    </row>
    <row r="52" spans="1:20" x14ac:dyDescent="0.4">
      <c r="A52" s="7">
        <v>12</v>
      </c>
      <c r="B52" s="9" t="s">
        <v>267</v>
      </c>
      <c r="C52" s="7" t="s">
        <v>55</v>
      </c>
      <c r="D52" s="7">
        <v>26342</v>
      </c>
      <c r="E52" s="7">
        <v>0</v>
      </c>
      <c r="F52" s="7">
        <v>1</v>
      </c>
      <c r="G52" s="7">
        <v>62</v>
      </c>
      <c r="I52" s="11"/>
      <c r="K52" s="4"/>
      <c r="N52" s="55" t="s">
        <v>67</v>
      </c>
      <c r="P52" s="7">
        <v>81</v>
      </c>
      <c r="R52" s="4">
        <v>530</v>
      </c>
      <c r="S52" s="4">
        <f t="shared" si="1"/>
        <v>42930</v>
      </c>
      <c r="T52" s="7">
        <v>20</v>
      </c>
    </row>
    <row r="53" spans="1:20" x14ac:dyDescent="0.4">
      <c r="A53" s="7"/>
      <c r="B53" s="9"/>
      <c r="C53" s="7"/>
      <c r="D53" s="7"/>
      <c r="E53" s="7"/>
      <c r="F53" s="7"/>
      <c r="G53" s="7"/>
      <c r="I53" s="11"/>
      <c r="K53" s="4"/>
      <c r="N53" s="7"/>
      <c r="P53" s="7"/>
      <c r="T53" s="7"/>
    </row>
    <row r="54" spans="1:20" x14ac:dyDescent="0.4">
      <c r="A54" s="7"/>
      <c r="B54" s="9"/>
      <c r="C54" s="7"/>
      <c r="D54" s="7"/>
      <c r="E54" s="7"/>
      <c r="F54" s="7"/>
      <c r="G54" s="7"/>
      <c r="I54" s="11"/>
      <c r="K54" s="4"/>
      <c r="N54" s="7"/>
      <c r="P54" s="7"/>
      <c r="T54" s="7"/>
    </row>
    <row r="55" spans="1:20" x14ac:dyDescent="0.4">
      <c r="A55" s="7"/>
      <c r="B55" s="9"/>
      <c r="C55" s="7"/>
      <c r="D55" s="7"/>
      <c r="E55" s="7"/>
      <c r="F55" s="7"/>
      <c r="G55" s="7"/>
      <c r="I55" s="11"/>
      <c r="K55" s="4"/>
      <c r="N55" s="7"/>
      <c r="P55" s="7"/>
      <c r="S55" s="4">
        <f t="shared" si="1"/>
        <v>0</v>
      </c>
      <c r="T55" s="7"/>
    </row>
    <row r="56" spans="1:20" x14ac:dyDescent="0.4">
      <c r="A56" s="8">
        <v>13</v>
      </c>
      <c r="B56" s="10" t="s">
        <v>268</v>
      </c>
      <c r="C56" s="7" t="s">
        <v>55</v>
      </c>
      <c r="D56" s="8">
        <v>25003</v>
      </c>
      <c r="E56" s="8">
        <v>0</v>
      </c>
      <c r="F56" s="8">
        <v>1</v>
      </c>
      <c r="G56" s="8">
        <v>15</v>
      </c>
      <c r="I56" s="38"/>
      <c r="K56" s="4"/>
      <c r="N56" s="7" t="s">
        <v>64</v>
      </c>
      <c r="P56" s="6">
        <v>108</v>
      </c>
      <c r="R56" s="4">
        <v>380</v>
      </c>
      <c r="S56" s="4">
        <f t="shared" si="1"/>
        <v>41040</v>
      </c>
      <c r="T56" s="6">
        <v>20</v>
      </c>
    </row>
    <row r="57" spans="1:20" x14ac:dyDescent="0.4">
      <c r="A57" s="33"/>
      <c r="B57" s="10"/>
      <c r="C57" s="7" t="s">
        <v>55</v>
      </c>
      <c r="D57" s="8">
        <v>33198</v>
      </c>
      <c r="E57" s="8">
        <v>8</v>
      </c>
      <c r="F57" s="8">
        <v>0</v>
      </c>
      <c r="G57" s="8">
        <v>0</v>
      </c>
      <c r="I57" s="38">
        <v>3200</v>
      </c>
      <c r="J57" s="4">
        <v>120</v>
      </c>
      <c r="K57" s="4">
        <f t="shared" si="0"/>
        <v>384000</v>
      </c>
      <c r="N57" s="6"/>
      <c r="P57" s="6"/>
      <c r="T57" s="6"/>
    </row>
    <row r="58" spans="1:20" x14ac:dyDescent="0.4">
      <c r="A58" s="33"/>
      <c r="B58" s="10"/>
      <c r="C58" s="7"/>
      <c r="D58" s="8"/>
      <c r="E58" s="8"/>
      <c r="F58" s="8"/>
      <c r="G58" s="8"/>
      <c r="I58" s="38"/>
      <c r="K58" s="4"/>
      <c r="N58" s="6"/>
      <c r="P58" s="6"/>
      <c r="T58" s="6"/>
    </row>
    <row r="59" spans="1:20" x14ac:dyDescent="0.4">
      <c r="A59" s="8"/>
      <c r="B59" s="10"/>
      <c r="C59" s="7"/>
      <c r="D59" s="8"/>
      <c r="E59" s="8"/>
      <c r="F59" s="8"/>
      <c r="G59" s="8"/>
      <c r="I59" s="38"/>
      <c r="K59" s="4"/>
      <c r="N59" s="6"/>
      <c r="P59" s="6"/>
      <c r="T59" s="6"/>
    </row>
    <row r="60" spans="1:20" x14ac:dyDescent="0.4">
      <c r="A60" s="8">
        <v>14</v>
      </c>
      <c r="B60" s="10" t="s">
        <v>269</v>
      </c>
      <c r="C60" s="7" t="s">
        <v>270</v>
      </c>
      <c r="D60" s="8">
        <v>149</v>
      </c>
      <c r="E60" s="8">
        <v>1</v>
      </c>
      <c r="F60" s="8">
        <v>0</v>
      </c>
      <c r="G60" s="8">
        <v>70</v>
      </c>
      <c r="I60" s="38"/>
      <c r="K60" s="4">
        <f t="shared" si="0"/>
        <v>0</v>
      </c>
      <c r="N60" s="7" t="s">
        <v>396</v>
      </c>
      <c r="P60" s="6">
        <v>81</v>
      </c>
      <c r="S60" s="4">
        <f t="shared" si="1"/>
        <v>0</v>
      </c>
      <c r="T60" s="8">
        <v>30</v>
      </c>
    </row>
    <row r="61" spans="1:20" x14ac:dyDescent="0.4">
      <c r="A61" s="8"/>
      <c r="B61" s="10"/>
      <c r="C61" s="7"/>
      <c r="D61" s="8"/>
      <c r="E61" s="8"/>
      <c r="F61" s="8"/>
      <c r="G61" s="8"/>
      <c r="I61" s="38"/>
      <c r="K61" s="4"/>
      <c r="N61" s="7"/>
      <c r="P61" s="6"/>
      <c r="T61" s="8"/>
    </row>
    <row r="62" spans="1:20" x14ac:dyDescent="0.4">
      <c r="A62" s="8"/>
      <c r="B62" s="10"/>
      <c r="C62" s="7"/>
      <c r="D62" s="8"/>
      <c r="E62" s="8"/>
      <c r="F62" s="8"/>
      <c r="G62" s="8"/>
      <c r="I62" s="38"/>
      <c r="K62" s="4"/>
      <c r="N62" s="7"/>
      <c r="P62" s="6"/>
      <c r="T62" s="8"/>
    </row>
    <row r="63" spans="1:20" x14ac:dyDescent="0.4">
      <c r="A63" s="8">
        <v>15</v>
      </c>
      <c r="B63" s="10" t="s">
        <v>271</v>
      </c>
      <c r="C63" s="7" t="s">
        <v>270</v>
      </c>
      <c r="D63" s="8">
        <v>9</v>
      </c>
      <c r="E63" s="8">
        <v>20</v>
      </c>
      <c r="F63" s="8">
        <v>1</v>
      </c>
      <c r="G63" s="8">
        <v>0</v>
      </c>
      <c r="I63" s="38">
        <v>3801</v>
      </c>
      <c r="K63" s="4">
        <f t="shared" si="0"/>
        <v>0</v>
      </c>
      <c r="N63" s="6"/>
      <c r="P63" s="6"/>
      <c r="T63" s="6"/>
    </row>
    <row r="64" spans="1:20" x14ac:dyDescent="0.4">
      <c r="A64" s="8"/>
      <c r="B64" s="10"/>
      <c r="C64" s="7"/>
      <c r="D64" s="8"/>
      <c r="E64" s="8"/>
      <c r="F64" s="8"/>
      <c r="G64" s="8"/>
      <c r="I64" s="38"/>
      <c r="K64" s="4"/>
      <c r="N64" s="6"/>
      <c r="P64" s="6"/>
      <c r="T64" s="6"/>
    </row>
    <row r="65" spans="1:20" x14ac:dyDescent="0.4">
      <c r="A65" s="8"/>
      <c r="B65" s="10"/>
      <c r="C65" s="7"/>
      <c r="D65" s="8"/>
      <c r="E65" s="8"/>
      <c r="F65" s="8"/>
      <c r="G65" s="8"/>
      <c r="I65" s="38"/>
      <c r="K65" s="4"/>
      <c r="N65" s="7"/>
      <c r="P65" s="6"/>
      <c r="T65" s="8"/>
    </row>
    <row r="66" spans="1:20" x14ac:dyDescent="0.4">
      <c r="A66" s="7">
        <v>16</v>
      </c>
      <c r="B66" s="9" t="s">
        <v>272</v>
      </c>
      <c r="C66" s="69" t="s">
        <v>55</v>
      </c>
      <c r="D66" s="69">
        <v>23126</v>
      </c>
      <c r="E66" s="69">
        <v>8</v>
      </c>
      <c r="F66" s="69">
        <v>1</v>
      </c>
      <c r="G66" s="69">
        <v>55</v>
      </c>
      <c r="H66" s="70"/>
      <c r="I66" s="74">
        <v>3355</v>
      </c>
      <c r="J66" s="70"/>
      <c r="K66" s="70">
        <f t="shared" si="0"/>
        <v>0</v>
      </c>
      <c r="N66" s="7"/>
      <c r="P66" s="7"/>
      <c r="T66" s="7"/>
    </row>
    <row r="67" spans="1:20" x14ac:dyDescent="0.4">
      <c r="A67" s="7"/>
      <c r="B67" s="9"/>
      <c r="C67" s="7" t="s">
        <v>55</v>
      </c>
      <c r="D67" s="7">
        <v>23131</v>
      </c>
      <c r="E67" s="7">
        <v>6</v>
      </c>
      <c r="F67" s="7">
        <v>3</v>
      </c>
      <c r="G67" s="7">
        <v>14</v>
      </c>
      <c r="I67" s="11">
        <v>2714</v>
      </c>
      <c r="J67" s="4">
        <v>95</v>
      </c>
      <c r="K67" s="4">
        <f t="shared" si="0"/>
        <v>257830</v>
      </c>
      <c r="N67" s="7"/>
      <c r="P67" s="7"/>
      <c r="T67" s="7"/>
    </row>
    <row r="68" spans="1:20" x14ac:dyDescent="0.4">
      <c r="A68" s="7"/>
      <c r="B68" s="9"/>
      <c r="C68" s="7"/>
      <c r="D68" s="7"/>
      <c r="E68" s="7"/>
      <c r="F68" s="7"/>
      <c r="G68" s="7"/>
      <c r="I68" s="11"/>
      <c r="K68" s="4"/>
      <c r="N68" s="7"/>
      <c r="P68" s="7"/>
      <c r="T68" s="7"/>
    </row>
    <row r="69" spans="1:20" x14ac:dyDescent="0.4">
      <c r="A69" s="7"/>
      <c r="B69" s="9"/>
      <c r="C69" s="7"/>
      <c r="D69" s="7"/>
      <c r="E69" s="7"/>
      <c r="F69" s="7"/>
      <c r="G69" s="7"/>
      <c r="I69" s="11"/>
      <c r="K69" s="4"/>
      <c r="N69" s="55"/>
      <c r="P69" s="7"/>
      <c r="T69" s="7"/>
    </row>
    <row r="70" spans="1:20" x14ac:dyDescent="0.4">
      <c r="A70" s="7">
        <v>17</v>
      </c>
      <c r="B70" s="9" t="s">
        <v>273</v>
      </c>
      <c r="C70" s="7" t="s">
        <v>55</v>
      </c>
      <c r="D70" s="7">
        <v>24964</v>
      </c>
      <c r="E70" s="7">
        <v>0</v>
      </c>
      <c r="F70" s="7">
        <v>1</v>
      </c>
      <c r="G70" s="7">
        <v>67</v>
      </c>
      <c r="I70" s="11"/>
      <c r="K70" s="4"/>
      <c r="N70" s="55" t="s">
        <v>67</v>
      </c>
      <c r="P70" s="7">
        <v>112</v>
      </c>
      <c r="R70" s="4">
        <v>380</v>
      </c>
      <c r="S70" s="4">
        <f t="shared" si="1"/>
        <v>42560</v>
      </c>
      <c r="T70" s="7">
        <v>40</v>
      </c>
    </row>
    <row r="71" spans="1:20" x14ac:dyDescent="0.4">
      <c r="A71" s="7"/>
      <c r="B71" s="9"/>
      <c r="C71" s="7"/>
      <c r="D71" s="7"/>
      <c r="E71" s="7"/>
      <c r="F71" s="7"/>
      <c r="G71" s="7"/>
      <c r="I71" s="11"/>
      <c r="K71" s="4"/>
      <c r="N71" s="7"/>
      <c r="P71" s="7"/>
      <c r="T71" s="7"/>
    </row>
    <row r="72" spans="1:20" x14ac:dyDescent="0.4">
      <c r="A72" s="7"/>
      <c r="B72" s="9"/>
      <c r="C72" s="7"/>
      <c r="D72" s="7"/>
      <c r="E72" s="7"/>
      <c r="F72" s="7"/>
      <c r="G72" s="7"/>
      <c r="I72" s="11"/>
      <c r="K72" s="4"/>
      <c r="N72" s="7"/>
      <c r="P72" s="7"/>
      <c r="T72" s="7"/>
    </row>
    <row r="73" spans="1:20" x14ac:dyDescent="0.4">
      <c r="A73" s="8"/>
      <c r="B73" s="10"/>
      <c r="C73" s="7"/>
      <c r="D73" s="8"/>
      <c r="E73" s="8"/>
      <c r="F73" s="8"/>
      <c r="G73" s="8"/>
      <c r="I73" s="38"/>
      <c r="K73" s="4">
        <f t="shared" si="0"/>
        <v>0</v>
      </c>
      <c r="N73" s="7"/>
      <c r="P73" s="6"/>
      <c r="T73" s="6"/>
    </row>
    <row r="74" spans="1:20" x14ac:dyDescent="0.4">
      <c r="A74" s="33">
        <v>18</v>
      </c>
      <c r="B74" s="10" t="s">
        <v>274</v>
      </c>
      <c r="C74" s="7" t="s">
        <v>55</v>
      </c>
      <c r="D74" s="8">
        <v>25488</v>
      </c>
      <c r="E74" s="8">
        <v>9</v>
      </c>
      <c r="F74" s="8">
        <v>2</v>
      </c>
      <c r="G74" s="8">
        <v>17</v>
      </c>
      <c r="I74" s="38">
        <v>3817</v>
      </c>
      <c r="J74" s="4">
        <v>120</v>
      </c>
      <c r="K74" s="4">
        <f t="shared" si="0"/>
        <v>458040</v>
      </c>
      <c r="N74" s="6"/>
      <c r="P74" s="6"/>
      <c r="T74" s="6"/>
    </row>
    <row r="75" spans="1:20" x14ac:dyDescent="0.4">
      <c r="A75" s="33"/>
      <c r="B75" s="10"/>
      <c r="C75" s="7"/>
      <c r="D75" s="8"/>
      <c r="E75" s="8"/>
      <c r="F75" s="8"/>
      <c r="G75" s="8"/>
      <c r="I75" s="38"/>
      <c r="K75" s="4"/>
      <c r="N75" s="6"/>
      <c r="P75" s="6"/>
      <c r="T75" s="6"/>
    </row>
    <row r="76" spans="1:20" x14ac:dyDescent="0.4">
      <c r="A76" s="8"/>
      <c r="B76" s="10"/>
      <c r="C76" s="7"/>
      <c r="D76" s="8"/>
      <c r="E76" s="8"/>
      <c r="F76" s="8"/>
      <c r="G76" s="8"/>
      <c r="I76" s="38"/>
      <c r="K76" s="4"/>
      <c r="N76" s="6"/>
      <c r="P76" s="6"/>
      <c r="T76" s="6"/>
    </row>
    <row r="77" spans="1:20" x14ac:dyDescent="0.4">
      <c r="A77" s="8">
        <v>19</v>
      </c>
      <c r="B77" s="10" t="s">
        <v>275</v>
      </c>
      <c r="C77" s="7" t="s">
        <v>55</v>
      </c>
      <c r="D77" s="8">
        <v>21125</v>
      </c>
      <c r="E77" s="8">
        <v>4</v>
      </c>
      <c r="F77" s="8">
        <v>0</v>
      </c>
      <c r="G77" s="8">
        <v>50</v>
      </c>
      <c r="I77" s="38">
        <v>1650</v>
      </c>
      <c r="J77" s="4">
        <v>95</v>
      </c>
      <c r="K77" s="4">
        <f t="shared" si="0"/>
        <v>156750</v>
      </c>
      <c r="N77" s="7"/>
      <c r="P77" s="6"/>
      <c r="T77" s="8"/>
    </row>
    <row r="78" spans="1:20" x14ac:dyDescent="0.4">
      <c r="A78" s="8"/>
      <c r="B78" s="10"/>
      <c r="C78" s="27" t="s">
        <v>66</v>
      </c>
      <c r="D78" s="29"/>
      <c r="E78" s="29">
        <v>23</v>
      </c>
      <c r="F78" s="29"/>
      <c r="G78" s="29">
        <v>0</v>
      </c>
      <c r="H78" s="30"/>
      <c r="I78" s="57">
        <v>9200</v>
      </c>
      <c r="J78" s="30"/>
      <c r="K78" s="30">
        <f t="shared" si="0"/>
        <v>0</v>
      </c>
      <c r="N78" s="7"/>
      <c r="P78" s="6"/>
      <c r="S78" s="4">
        <f t="shared" si="1"/>
        <v>0</v>
      </c>
      <c r="T78" s="8"/>
    </row>
    <row r="79" spans="1:20" x14ac:dyDescent="0.4">
      <c r="A79" s="8"/>
      <c r="B79" s="10"/>
      <c r="C79" s="62"/>
      <c r="D79" s="63"/>
      <c r="E79" s="63"/>
      <c r="F79" s="63"/>
      <c r="G79" s="63"/>
      <c r="H79" s="64"/>
      <c r="I79" s="65"/>
      <c r="J79" s="64"/>
      <c r="K79" s="64"/>
      <c r="N79" s="7"/>
      <c r="P79" s="6"/>
      <c r="T79" s="8"/>
    </row>
    <row r="80" spans="1:20" x14ac:dyDescent="0.4">
      <c r="A80" s="8"/>
      <c r="B80" s="10"/>
      <c r="C80" s="7"/>
      <c r="D80" s="8"/>
      <c r="E80" s="8"/>
      <c r="F80" s="8"/>
      <c r="G80" s="8"/>
      <c r="I80" s="38"/>
      <c r="K80" s="4"/>
      <c r="N80" s="6"/>
      <c r="P80" s="6"/>
      <c r="T80" s="6"/>
    </row>
    <row r="81" spans="1:20" x14ac:dyDescent="0.4">
      <c r="A81" s="8">
        <v>20</v>
      </c>
      <c r="B81" s="10" t="s">
        <v>276</v>
      </c>
      <c r="C81" s="7" t="s">
        <v>55</v>
      </c>
      <c r="D81" s="8">
        <v>24996</v>
      </c>
      <c r="E81" s="8">
        <v>0</v>
      </c>
      <c r="F81" s="8">
        <v>0</v>
      </c>
      <c r="G81" s="8">
        <v>98</v>
      </c>
      <c r="I81" s="38"/>
      <c r="K81" s="4"/>
      <c r="N81" s="7" t="s">
        <v>64</v>
      </c>
      <c r="P81" s="6">
        <v>60</v>
      </c>
      <c r="R81" s="4">
        <v>380</v>
      </c>
      <c r="S81" s="4">
        <f t="shared" si="1"/>
        <v>22800</v>
      </c>
      <c r="T81" s="6">
        <v>30</v>
      </c>
    </row>
    <row r="82" spans="1:20" x14ac:dyDescent="0.4">
      <c r="A82" s="8"/>
      <c r="B82" s="10"/>
      <c r="C82" s="27" t="s">
        <v>66</v>
      </c>
      <c r="D82" s="29"/>
      <c r="E82" s="29">
        <v>27</v>
      </c>
      <c r="F82" s="29">
        <v>3</v>
      </c>
      <c r="G82" s="29">
        <v>0</v>
      </c>
      <c r="H82" s="30"/>
      <c r="I82" s="57">
        <v>11100</v>
      </c>
      <c r="J82" s="30"/>
      <c r="K82" s="30">
        <f t="shared" si="0"/>
        <v>0</v>
      </c>
      <c r="N82" s="7"/>
      <c r="P82" s="6"/>
      <c r="S82" s="4">
        <f t="shared" si="1"/>
        <v>0</v>
      </c>
      <c r="T82" s="8"/>
    </row>
    <row r="83" spans="1:20" x14ac:dyDescent="0.4">
      <c r="A83" s="8"/>
      <c r="B83" s="10"/>
      <c r="C83" s="62"/>
      <c r="D83" s="63"/>
      <c r="E83" s="63"/>
      <c r="F83" s="63"/>
      <c r="G83" s="63"/>
      <c r="H83" s="64"/>
      <c r="I83" s="75"/>
      <c r="J83" s="64"/>
      <c r="K83" s="64"/>
      <c r="N83" s="7"/>
      <c r="P83" s="6"/>
      <c r="T83" s="8"/>
    </row>
    <row r="84" spans="1:20" x14ac:dyDescent="0.4">
      <c r="A84" s="8"/>
      <c r="B84" s="10"/>
      <c r="C84" s="61"/>
      <c r="D84" s="63"/>
      <c r="E84" s="63"/>
      <c r="F84" s="63"/>
      <c r="G84" s="63"/>
      <c r="H84" s="64"/>
      <c r="I84" s="65"/>
      <c r="J84" s="64"/>
      <c r="K84" s="64"/>
      <c r="N84" s="7"/>
      <c r="P84" s="6"/>
      <c r="T84" s="8"/>
    </row>
    <row r="85" spans="1:20" x14ac:dyDescent="0.4">
      <c r="A85" s="7">
        <v>21</v>
      </c>
      <c r="B85" s="9" t="s">
        <v>277</v>
      </c>
      <c r="C85" s="7" t="s">
        <v>55</v>
      </c>
      <c r="D85" s="7">
        <v>25010</v>
      </c>
      <c r="E85" s="7">
        <v>0</v>
      </c>
      <c r="F85" s="7">
        <v>0</v>
      </c>
      <c r="G85" s="7">
        <v>92</v>
      </c>
      <c r="I85" s="76">
        <v>92</v>
      </c>
      <c r="J85" s="4">
        <v>380</v>
      </c>
      <c r="K85" s="4">
        <f t="shared" si="0"/>
        <v>34960</v>
      </c>
      <c r="N85" s="7"/>
      <c r="P85" s="7"/>
      <c r="S85" s="4">
        <f t="shared" si="1"/>
        <v>0</v>
      </c>
      <c r="T85" s="7"/>
    </row>
    <row r="86" spans="1:20" x14ac:dyDescent="0.4">
      <c r="A86" s="7"/>
      <c r="B86" s="9"/>
      <c r="C86" s="7" t="s">
        <v>55</v>
      </c>
      <c r="D86" s="7">
        <v>25238</v>
      </c>
      <c r="E86" s="7">
        <v>2</v>
      </c>
      <c r="F86" s="7">
        <v>3</v>
      </c>
      <c r="G86" s="7">
        <v>68</v>
      </c>
      <c r="I86" s="11">
        <v>1168</v>
      </c>
      <c r="J86" s="4">
        <v>300</v>
      </c>
      <c r="K86" s="4">
        <f t="shared" si="0"/>
        <v>350400</v>
      </c>
      <c r="N86" s="7"/>
      <c r="P86" s="7"/>
      <c r="S86" s="4">
        <f t="shared" si="1"/>
        <v>0</v>
      </c>
      <c r="T86" s="7"/>
    </row>
    <row r="87" spans="1:20" x14ac:dyDescent="0.4">
      <c r="A87" s="7"/>
      <c r="B87" s="9"/>
      <c r="C87" s="27" t="s">
        <v>66</v>
      </c>
      <c r="D87" s="27"/>
      <c r="E87" s="27">
        <v>53</v>
      </c>
      <c r="F87" s="27">
        <v>0</v>
      </c>
      <c r="G87" s="27">
        <v>0</v>
      </c>
      <c r="H87" s="30"/>
      <c r="I87" s="58">
        <v>21200</v>
      </c>
      <c r="J87" s="30"/>
      <c r="K87" s="30">
        <f t="shared" si="0"/>
        <v>0</v>
      </c>
      <c r="N87" s="55"/>
      <c r="P87" s="7"/>
      <c r="S87" s="4">
        <f t="shared" si="1"/>
        <v>0</v>
      </c>
      <c r="T87" s="7"/>
    </row>
    <row r="88" spans="1:20" x14ac:dyDescent="0.4">
      <c r="A88" s="7"/>
      <c r="B88" s="9"/>
      <c r="C88" s="62"/>
      <c r="D88" s="62"/>
      <c r="E88" s="62"/>
      <c r="F88" s="62"/>
      <c r="G88" s="62"/>
      <c r="H88" s="64"/>
      <c r="I88" s="68"/>
      <c r="J88" s="64"/>
      <c r="K88" s="64"/>
      <c r="N88" s="55"/>
      <c r="P88" s="7"/>
      <c r="T88" s="7"/>
    </row>
    <row r="89" spans="1:20" x14ac:dyDescent="0.4">
      <c r="A89" s="7"/>
      <c r="B89" s="9"/>
      <c r="C89" s="7"/>
      <c r="D89" s="7"/>
      <c r="E89" s="7"/>
      <c r="F89" s="7"/>
      <c r="G89" s="7"/>
      <c r="I89" s="11"/>
      <c r="K89" s="4"/>
      <c r="N89" s="55"/>
      <c r="P89" s="7"/>
      <c r="T89" s="7"/>
    </row>
    <row r="90" spans="1:20" x14ac:dyDescent="0.4">
      <c r="A90" s="7">
        <v>22</v>
      </c>
      <c r="B90" s="9" t="s">
        <v>278</v>
      </c>
      <c r="C90" s="69" t="s">
        <v>55</v>
      </c>
      <c r="D90" s="69">
        <v>35126</v>
      </c>
      <c r="E90" s="69">
        <v>0</v>
      </c>
      <c r="F90" s="69">
        <v>1</v>
      </c>
      <c r="G90" s="69">
        <v>11</v>
      </c>
      <c r="H90" s="70"/>
      <c r="I90" s="71"/>
      <c r="J90" s="70"/>
      <c r="K90" s="70">
        <f t="shared" si="0"/>
        <v>0</v>
      </c>
      <c r="L90" s="77"/>
      <c r="M90" s="70"/>
      <c r="N90" s="78" t="s">
        <v>67</v>
      </c>
      <c r="O90" s="70"/>
      <c r="P90" s="69">
        <v>54</v>
      </c>
      <c r="Q90" s="70"/>
      <c r="R90" s="70"/>
      <c r="S90" s="70">
        <f t="shared" si="1"/>
        <v>0</v>
      </c>
      <c r="T90" s="7"/>
    </row>
    <row r="91" spans="1:20" x14ac:dyDescent="0.4">
      <c r="A91" s="7"/>
      <c r="B91" s="9"/>
      <c r="C91" s="7"/>
      <c r="D91" s="7"/>
      <c r="E91" s="7"/>
      <c r="F91" s="7"/>
      <c r="G91" s="7"/>
      <c r="I91" s="11"/>
      <c r="K91" s="4"/>
      <c r="N91" s="7"/>
      <c r="P91" s="7"/>
      <c r="T91" s="7"/>
    </row>
    <row r="92" spans="1:20" x14ac:dyDescent="0.4">
      <c r="A92" s="8"/>
      <c r="B92" s="10"/>
      <c r="C92" s="7"/>
      <c r="D92" s="8"/>
      <c r="E92" s="8"/>
      <c r="F92" s="8"/>
      <c r="G92" s="8"/>
      <c r="I92" s="38"/>
      <c r="K92" s="4"/>
      <c r="N92" s="7"/>
      <c r="P92" s="7"/>
      <c r="T92" s="6"/>
    </row>
    <row r="93" spans="1:20" x14ac:dyDescent="0.4">
      <c r="A93" s="8">
        <v>23</v>
      </c>
      <c r="B93" s="10" t="s">
        <v>279</v>
      </c>
      <c r="C93" s="69" t="s">
        <v>55</v>
      </c>
      <c r="D93" s="72">
        <v>36292</v>
      </c>
      <c r="E93" s="72">
        <v>2</v>
      </c>
      <c r="F93" s="72">
        <v>2</v>
      </c>
      <c r="G93" s="72">
        <v>63</v>
      </c>
      <c r="H93" s="70"/>
      <c r="I93" s="73">
        <v>1063</v>
      </c>
      <c r="J93" s="70"/>
      <c r="K93" s="70">
        <f t="shared" si="0"/>
        <v>0</v>
      </c>
      <c r="N93" s="6"/>
      <c r="P93" s="6"/>
      <c r="S93" s="4">
        <f t="shared" si="1"/>
        <v>0</v>
      </c>
      <c r="T93" s="6"/>
    </row>
    <row r="94" spans="1:20" x14ac:dyDescent="0.4">
      <c r="A94" s="8"/>
      <c r="B94" s="10"/>
      <c r="C94" s="7" t="s">
        <v>55</v>
      </c>
      <c r="D94" s="8">
        <v>22231</v>
      </c>
      <c r="E94" s="8">
        <v>1</v>
      </c>
      <c r="F94" s="8">
        <v>3</v>
      </c>
      <c r="G94" s="8">
        <v>90</v>
      </c>
      <c r="I94" s="38">
        <v>790</v>
      </c>
      <c r="J94" s="4">
        <v>95</v>
      </c>
      <c r="K94" s="4">
        <f t="shared" ref="K94:K172" si="2">SUM(I94*J94)</f>
        <v>75050</v>
      </c>
      <c r="N94" s="7"/>
      <c r="P94" s="6"/>
      <c r="T94" s="8"/>
    </row>
    <row r="95" spans="1:20" x14ac:dyDescent="0.4">
      <c r="A95" s="8"/>
      <c r="B95" s="10"/>
      <c r="C95" s="7"/>
      <c r="D95" s="8"/>
      <c r="E95" s="8"/>
      <c r="F95" s="8"/>
      <c r="G95" s="8"/>
      <c r="I95" s="38"/>
      <c r="K95" s="4"/>
      <c r="N95" s="7"/>
      <c r="P95" s="6"/>
      <c r="T95" s="8"/>
    </row>
    <row r="96" spans="1:20" x14ac:dyDescent="0.4">
      <c r="A96" s="8"/>
      <c r="B96" s="10"/>
      <c r="C96" s="7"/>
      <c r="D96" s="8"/>
      <c r="E96" s="8"/>
      <c r="F96" s="8"/>
      <c r="G96" s="8"/>
      <c r="I96" s="38"/>
      <c r="K96" s="4"/>
      <c r="N96" s="7"/>
      <c r="P96" s="6"/>
      <c r="T96" s="8"/>
    </row>
    <row r="97" spans="1:20" x14ac:dyDescent="0.4">
      <c r="A97" s="8">
        <v>24</v>
      </c>
      <c r="B97" s="10" t="s">
        <v>280</v>
      </c>
      <c r="C97" s="7" t="s">
        <v>55</v>
      </c>
      <c r="D97" s="8">
        <v>26347</v>
      </c>
      <c r="E97" s="8">
        <v>0</v>
      </c>
      <c r="F97" s="8">
        <v>1</v>
      </c>
      <c r="G97" s="8">
        <v>91</v>
      </c>
      <c r="I97" s="38">
        <v>191</v>
      </c>
      <c r="K97" s="4"/>
      <c r="N97" s="7" t="s">
        <v>64</v>
      </c>
      <c r="P97" s="6">
        <v>54</v>
      </c>
      <c r="R97" s="4">
        <v>600</v>
      </c>
      <c r="S97" s="4">
        <f t="shared" ref="S97:S170" si="3">SUM(P97*R97)</f>
        <v>32400</v>
      </c>
      <c r="T97" s="6">
        <v>3</v>
      </c>
    </row>
    <row r="98" spans="1:20" x14ac:dyDescent="0.4">
      <c r="A98" s="8"/>
      <c r="B98" s="10"/>
      <c r="C98" s="27" t="s">
        <v>66</v>
      </c>
      <c r="D98" s="29"/>
      <c r="E98" s="29">
        <v>25</v>
      </c>
      <c r="F98" s="29">
        <v>0</v>
      </c>
      <c r="G98" s="29">
        <v>0</v>
      </c>
      <c r="H98" s="30"/>
      <c r="I98" s="57">
        <v>10000</v>
      </c>
      <c r="J98" s="30"/>
      <c r="K98" s="30">
        <f t="shared" si="2"/>
        <v>0</v>
      </c>
      <c r="N98" s="7"/>
      <c r="P98" s="6"/>
      <c r="S98" s="4">
        <f t="shared" si="3"/>
        <v>0</v>
      </c>
      <c r="T98" s="6"/>
    </row>
    <row r="99" spans="1:20" x14ac:dyDescent="0.4">
      <c r="A99" s="8"/>
      <c r="B99" s="10"/>
      <c r="C99" s="62"/>
      <c r="D99" s="63"/>
      <c r="E99" s="63"/>
      <c r="F99" s="63"/>
      <c r="G99" s="63"/>
      <c r="H99" s="64"/>
      <c r="I99" s="65"/>
      <c r="J99" s="64"/>
      <c r="K99" s="64"/>
      <c r="N99" s="7"/>
      <c r="P99" s="6"/>
      <c r="T99" s="6"/>
    </row>
    <row r="100" spans="1:20" x14ac:dyDescent="0.4">
      <c r="A100" s="8"/>
      <c r="B100" s="10"/>
      <c r="C100" s="7"/>
      <c r="D100" s="8"/>
      <c r="E100" s="8"/>
      <c r="F100" s="8"/>
      <c r="G100" s="8"/>
      <c r="I100" s="38"/>
      <c r="K100" s="4"/>
      <c r="N100" s="7"/>
      <c r="P100" s="6"/>
      <c r="T100" s="8"/>
    </row>
    <row r="101" spans="1:20" x14ac:dyDescent="0.4">
      <c r="A101" s="7">
        <v>25</v>
      </c>
      <c r="B101" s="9" t="s">
        <v>281</v>
      </c>
      <c r="C101" s="7" t="s">
        <v>55</v>
      </c>
      <c r="D101" s="7">
        <v>24970</v>
      </c>
      <c r="E101" s="7">
        <v>0</v>
      </c>
      <c r="F101" s="7">
        <v>1</v>
      </c>
      <c r="G101" s="7">
        <v>5</v>
      </c>
      <c r="I101" s="54"/>
      <c r="K101" s="4"/>
      <c r="N101" s="7" t="s">
        <v>64</v>
      </c>
      <c r="P101" s="7">
        <v>40</v>
      </c>
      <c r="R101" s="4">
        <v>300</v>
      </c>
      <c r="S101" s="4">
        <f t="shared" si="3"/>
        <v>12000</v>
      </c>
      <c r="T101" s="7">
        <v>15</v>
      </c>
    </row>
    <row r="102" spans="1:20" x14ac:dyDescent="0.4">
      <c r="A102" s="7"/>
      <c r="B102" s="9"/>
      <c r="C102" s="7"/>
      <c r="D102" s="7"/>
      <c r="E102" s="7"/>
      <c r="F102" s="7"/>
      <c r="G102" s="7"/>
      <c r="I102" s="54"/>
      <c r="K102" s="4"/>
      <c r="N102" s="7"/>
      <c r="P102" s="7"/>
      <c r="T102" s="7"/>
    </row>
    <row r="103" spans="1:20" x14ac:dyDescent="0.4">
      <c r="A103" s="7"/>
      <c r="B103" s="9"/>
      <c r="C103" s="7"/>
      <c r="D103" s="7"/>
      <c r="E103" s="7"/>
      <c r="F103" s="7"/>
      <c r="G103" s="7"/>
      <c r="I103" s="11"/>
      <c r="K103" s="4"/>
      <c r="N103" s="7"/>
      <c r="P103" s="7"/>
      <c r="T103" s="7"/>
    </row>
    <row r="104" spans="1:20" x14ac:dyDescent="0.4">
      <c r="A104" s="7">
        <v>26</v>
      </c>
      <c r="B104" s="9" t="s">
        <v>282</v>
      </c>
      <c r="C104" s="7" t="s">
        <v>55</v>
      </c>
      <c r="D104" s="7">
        <v>22879</v>
      </c>
      <c r="E104" s="7">
        <v>8</v>
      </c>
      <c r="F104" s="7">
        <v>2</v>
      </c>
      <c r="G104" s="12">
        <v>6</v>
      </c>
      <c r="I104" s="11">
        <v>3406</v>
      </c>
      <c r="J104" s="4">
        <v>95</v>
      </c>
      <c r="K104" s="4">
        <f t="shared" si="2"/>
        <v>323570</v>
      </c>
      <c r="N104" s="55"/>
      <c r="P104" s="7"/>
      <c r="T104" s="7"/>
    </row>
    <row r="105" spans="1:20" x14ac:dyDescent="0.4">
      <c r="A105" s="7"/>
      <c r="B105" s="9"/>
      <c r="C105" s="7"/>
      <c r="D105" s="7"/>
      <c r="E105" s="7"/>
      <c r="F105" s="7"/>
      <c r="G105" s="12"/>
      <c r="I105" s="11"/>
      <c r="K105" s="4"/>
      <c r="N105" s="55"/>
      <c r="P105" s="7"/>
      <c r="T105" s="7"/>
    </row>
    <row r="106" spans="1:20" x14ac:dyDescent="0.4">
      <c r="A106" s="7"/>
      <c r="B106" s="9"/>
      <c r="C106" s="7"/>
      <c r="D106" s="7"/>
      <c r="E106" s="7"/>
      <c r="F106" s="7"/>
      <c r="G106" s="7"/>
      <c r="I106" s="11"/>
      <c r="K106" s="4"/>
      <c r="N106" s="55"/>
      <c r="P106" s="7"/>
      <c r="T106" s="7"/>
    </row>
    <row r="107" spans="1:20" x14ac:dyDescent="0.4">
      <c r="A107" s="7">
        <v>27</v>
      </c>
      <c r="B107" s="9" t="s">
        <v>283</v>
      </c>
      <c r="C107" s="7" t="s">
        <v>55</v>
      </c>
      <c r="D107" s="7">
        <v>25015</v>
      </c>
      <c r="E107" s="7">
        <v>0</v>
      </c>
      <c r="F107" s="7">
        <v>0</v>
      </c>
      <c r="G107" s="7">
        <v>96</v>
      </c>
      <c r="I107" s="11"/>
      <c r="K107" s="4"/>
      <c r="N107" s="7" t="s">
        <v>64</v>
      </c>
      <c r="P107" s="7">
        <v>117</v>
      </c>
      <c r="R107" s="4">
        <v>380</v>
      </c>
      <c r="S107" s="4">
        <f t="shared" si="3"/>
        <v>44460</v>
      </c>
      <c r="T107" s="7">
        <v>14</v>
      </c>
    </row>
    <row r="108" spans="1:20" x14ac:dyDescent="0.4">
      <c r="A108" s="7"/>
      <c r="B108" s="9"/>
      <c r="C108" s="7"/>
      <c r="D108" s="7"/>
      <c r="E108" s="7"/>
      <c r="F108" s="7"/>
      <c r="G108" s="7"/>
      <c r="I108" s="11"/>
      <c r="K108" s="4"/>
      <c r="N108" s="7"/>
      <c r="P108" s="7"/>
      <c r="T108" s="7"/>
    </row>
    <row r="109" spans="1:20" x14ac:dyDescent="0.4">
      <c r="A109" s="7"/>
      <c r="B109" s="9"/>
      <c r="C109" s="7"/>
      <c r="D109" s="7"/>
      <c r="E109" s="7"/>
      <c r="F109" s="7"/>
      <c r="G109" s="7"/>
      <c r="I109" s="11"/>
      <c r="K109" s="4"/>
      <c r="N109" s="7"/>
      <c r="P109" s="7"/>
      <c r="T109" s="7"/>
    </row>
    <row r="110" spans="1:20" x14ac:dyDescent="0.4">
      <c r="A110" s="8">
        <v>28</v>
      </c>
      <c r="B110" s="10" t="s">
        <v>284</v>
      </c>
      <c r="C110" s="7" t="s">
        <v>55</v>
      </c>
      <c r="D110" s="8">
        <v>33203</v>
      </c>
      <c r="E110" s="8">
        <v>6</v>
      </c>
      <c r="F110" s="8">
        <v>0</v>
      </c>
      <c r="G110" s="8">
        <v>28</v>
      </c>
      <c r="I110" s="38">
        <v>2428</v>
      </c>
      <c r="J110" s="4">
        <v>120</v>
      </c>
      <c r="K110" s="4">
        <f t="shared" si="2"/>
        <v>291360</v>
      </c>
      <c r="N110" s="7"/>
      <c r="P110" s="7"/>
      <c r="T110" s="6"/>
    </row>
    <row r="111" spans="1:20" x14ac:dyDescent="0.4">
      <c r="A111" s="8"/>
      <c r="B111" s="10"/>
      <c r="C111" s="7"/>
      <c r="D111" s="8"/>
      <c r="E111" s="8"/>
      <c r="F111" s="8"/>
      <c r="G111" s="8"/>
      <c r="I111" s="38"/>
      <c r="K111" s="4"/>
      <c r="N111" s="7"/>
      <c r="P111" s="7"/>
      <c r="T111" s="6"/>
    </row>
    <row r="112" spans="1:20" x14ac:dyDescent="0.4">
      <c r="A112" s="33"/>
      <c r="B112" s="10"/>
      <c r="C112" s="7"/>
      <c r="D112" s="8"/>
      <c r="E112" s="8"/>
      <c r="F112" s="8"/>
      <c r="G112" s="8"/>
      <c r="I112" s="38"/>
      <c r="K112" s="4"/>
      <c r="N112" s="6"/>
      <c r="P112" s="6"/>
      <c r="T112" s="6"/>
    </row>
    <row r="113" spans="1:20" x14ac:dyDescent="0.4">
      <c r="A113" s="8">
        <v>29</v>
      </c>
      <c r="B113" s="10" t="s">
        <v>285</v>
      </c>
      <c r="C113" s="7" t="s">
        <v>55</v>
      </c>
      <c r="D113" s="8">
        <v>33200</v>
      </c>
      <c r="E113" s="8">
        <v>4</v>
      </c>
      <c r="F113" s="8">
        <v>0</v>
      </c>
      <c r="G113" s="8">
        <v>0</v>
      </c>
      <c r="I113" s="38">
        <v>1600</v>
      </c>
      <c r="J113" s="4">
        <v>120</v>
      </c>
      <c r="K113" s="4">
        <f t="shared" si="2"/>
        <v>192000</v>
      </c>
      <c r="N113" s="6"/>
      <c r="P113" s="6"/>
      <c r="T113" s="6"/>
    </row>
    <row r="114" spans="1:20" x14ac:dyDescent="0.4">
      <c r="A114" s="8"/>
      <c r="B114" s="10"/>
      <c r="C114" s="7" t="s">
        <v>55</v>
      </c>
      <c r="D114" s="8">
        <v>33199</v>
      </c>
      <c r="E114" s="8">
        <v>4</v>
      </c>
      <c r="F114" s="8">
        <v>0</v>
      </c>
      <c r="G114" s="8">
        <v>0</v>
      </c>
      <c r="I114" s="38">
        <v>1600</v>
      </c>
      <c r="J114" s="4">
        <v>120</v>
      </c>
      <c r="K114" s="4">
        <f t="shared" si="2"/>
        <v>192000</v>
      </c>
      <c r="N114" s="7"/>
      <c r="P114" s="6"/>
      <c r="T114" s="8"/>
    </row>
    <row r="115" spans="1:20" x14ac:dyDescent="0.4">
      <c r="A115" s="8"/>
      <c r="B115" s="10"/>
      <c r="C115" s="7" t="s">
        <v>55</v>
      </c>
      <c r="D115" s="8">
        <v>25006</v>
      </c>
      <c r="E115" s="8">
        <v>0</v>
      </c>
      <c r="F115" s="8">
        <v>1</v>
      </c>
      <c r="G115" s="8">
        <v>43</v>
      </c>
      <c r="I115" s="38"/>
      <c r="K115" s="4"/>
      <c r="N115" s="55" t="s">
        <v>67</v>
      </c>
      <c r="P115" s="6">
        <v>72</v>
      </c>
      <c r="R115" s="4">
        <v>380</v>
      </c>
      <c r="S115" s="4">
        <f t="shared" si="3"/>
        <v>27360</v>
      </c>
      <c r="T115" s="8">
        <v>43</v>
      </c>
    </row>
    <row r="116" spans="1:20" x14ac:dyDescent="0.4">
      <c r="A116" s="8"/>
      <c r="B116" s="10"/>
      <c r="C116" s="7"/>
      <c r="D116" s="8"/>
      <c r="E116" s="8"/>
      <c r="F116" s="8"/>
      <c r="G116" s="8"/>
      <c r="I116" s="38"/>
      <c r="K116" s="4"/>
      <c r="N116" s="7"/>
      <c r="P116" s="6"/>
      <c r="T116" s="6"/>
    </row>
    <row r="117" spans="1:20" x14ac:dyDescent="0.4">
      <c r="A117" s="8"/>
      <c r="B117" s="10"/>
      <c r="C117" s="7"/>
      <c r="D117" s="8"/>
      <c r="E117" s="8"/>
      <c r="F117" s="8"/>
      <c r="G117" s="8"/>
      <c r="I117" s="38"/>
      <c r="K117" s="4"/>
      <c r="N117" s="7"/>
      <c r="P117" s="6"/>
      <c r="T117" s="6"/>
    </row>
    <row r="118" spans="1:20" x14ac:dyDescent="0.4">
      <c r="A118" s="7">
        <v>30</v>
      </c>
      <c r="B118" s="9" t="s">
        <v>286</v>
      </c>
      <c r="C118" s="7" t="s">
        <v>55</v>
      </c>
      <c r="D118" s="7">
        <v>22519</v>
      </c>
      <c r="E118" s="7">
        <v>11</v>
      </c>
      <c r="F118" s="7">
        <v>0</v>
      </c>
      <c r="G118" s="7">
        <v>78</v>
      </c>
      <c r="I118" s="54">
        <v>4478</v>
      </c>
      <c r="J118" s="4">
        <v>120</v>
      </c>
      <c r="K118" s="4">
        <f t="shared" si="2"/>
        <v>537360</v>
      </c>
      <c r="N118" s="7"/>
      <c r="P118" s="7"/>
      <c r="T118" s="7"/>
    </row>
    <row r="119" spans="1:20" x14ac:dyDescent="0.4">
      <c r="A119" s="7"/>
      <c r="B119" s="9"/>
      <c r="C119" s="7" t="s">
        <v>55</v>
      </c>
      <c r="D119" s="7">
        <v>24956</v>
      </c>
      <c r="E119" s="7">
        <v>0</v>
      </c>
      <c r="F119" s="7">
        <v>1</v>
      </c>
      <c r="G119" s="7">
        <v>18</v>
      </c>
      <c r="I119" s="11"/>
      <c r="K119" s="4"/>
      <c r="N119" s="49"/>
      <c r="P119" s="7">
        <v>84</v>
      </c>
      <c r="R119" s="4">
        <v>380</v>
      </c>
      <c r="S119" s="4">
        <f t="shared" si="3"/>
        <v>31920</v>
      </c>
      <c r="T119" s="7">
        <v>15</v>
      </c>
    </row>
    <row r="120" spans="1:20" x14ac:dyDescent="0.4">
      <c r="A120" s="7"/>
      <c r="B120" s="9"/>
      <c r="C120" s="7"/>
      <c r="D120" s="7"/>
      <c r="E120" s="7"/>
      <c r="F120" s="7"/>
      <c r="G120" s="7"/>
      <c r="I120" s="11"/>
      <c r="K120" s="4"/>
      <c r="N120" s="49"/>
      <c r="P120" s="7"/>
      <c r="T120" s="7"/>
    </row>
    <row r="121" spans="1:20" x14ac:dyDescent="0.4">
      <c r="A121" s="7"/>
      <c r="B121" s="9"/>
      <c r="C121" s="7"/>
      <c r="D121" s="7"/>
      <c r="E121" s="7"/>
      <c r="F121" s="7"/>
      <c r="G121" s="12"/>
      <c r="I121" s="11"/>
      <c r="K121" s="4"/>
      <c r="N121" s="55"/>
      <c r="P121" s="7"/>
      <c r="T121" s="7"/>
    </row>
    <row r="122" spans="1:20" x14ac:dyDescent="0.4">
      <c r="A122" s="7">
        <v>31</v>
      </c>
      <c r="B122" s="9" t="s">
        <v>287</v>
      </c>
      <c r="C122" s="27" t="s">
        <v>66</v>
      </c>
      <c r="D122" s="27"/>
      <c r="E122" s="27">
        <v>5</v>
      </c>
      <c r="F122" s="27">
        <v>0</v>
      </c>
      <c r="G122" s="27">
        <v>0</v>
      </c>
      <c r="H122" s="30"/>
      <c r="I122" s="58">
        <v>2000</v>
      </c>
      <c r="J122" s="30"/>
      <c r="K122" s="30">
        <f t="shared" si="2"/>
        <v>0</v>
      </c>
      <c r="N122" s="55"/>
      <c r="P122" s="7"/>
      <c r="S122" s="4">
        <f t="shared" si="3"/>
        <v>0</v>
      </c>
      <c r="T122" s="7"/>
    </row>
    <row r="123" spans="1:20" x14ac:dyDescent="0.4">
      <c r="A123" s="7"/>
      <c r="B123" s="9"/>
      <c r="C123" s="62"/>
      <c r="D123" s="62"/>
      <c r="E123" s="62"/>
      <c r="F123" s="62"/>
      <c r="G123" s="62"/>
      <c r="H123" s="64"/>
      <c r="I123" s="68"/>
      <c r="J123" s="64"/>
      <c r="K123" s="64"/>
      <c r="N123" s="55"/>
      <c r="P123" s="7"/>
      <c r="T123" s="7"/>
    </row>
    <row r="124" spans="1:20" x14ac:dyDescent="0.4">
      <c r="A124" s="7"/>
      <c r="B124" s="9"/>
      <c r="C124" s="7"/>
      <c r="D124" s="7"/>
      <c r="E124" s="7"/>
      <c r="F124" s="7"/>
      <c r="G124" s="7"/>
      <c r="I124" s="11"/>
      <c r="K124" s="4"/>
      <c r="N124" s="7"/>
      <c r="P124" s="55"/>
      <c r="T124" s="7"/>
    </row>
    <row r="125" spans="1:20" x14ac:dyDescent="0.4">
      <c r="A125" s="7">
        <v>32</v>
      </c>
      <c r="B125" s="9" t="s">
        <v>288</v>
      </c>
      <c r="C125" s="69" t="s">
        <v>55</v>
      </c>
      <c r="D125" s="69">
        <v>24949</v>
      </c>
      <c r="E125" s="69">
        <v>0</v>
      </c>
      <c r="F125" s="69">
        <v>0</v>
      </c>
      <c r="G125" s="69">
        <v>60</v>
      </c>
      <c r="H125" s="70"/>
      <c r="I125" s="71"/>
      <c r="J125" s="70"/>
      <c r="K125" s="70">
        <f t="shared" si="2"/>
        <v>0</v>
      </c>
      <c r="L125" s="77"/>
      <c r="M125" s="70"/>
      <c r="N125" s="69" t="s">
        <v>64</v>
      </c>
      <c r="O125" s="70"/>
      <c r="P125" s="69"/>
      <c r="Q125" s="70"/>
      <c r="R125" s="70"/>
      <c r="S125" s="70">
        <f t="shared" si="3"/>
        <v>0</v>
      </c>
      <c r="T125" s="7">
        <v>15</v>
      </c>
    </row>
    <row r="126" spans="1:20" x14ac:dyDescent="0.4">
      <c r="A126" s="7"/>
      <c r="B126" s="9"/>
      <c r="C126" s="7"/>
      <c r="D126" s="7"/>
      <c r="E126" s="7"/>
      <c r="F126" s="7"/>
      <c r="G126" s="7"/>
      <c r="I126" s="11"/>
      <c r="K126" s="4"/>
      <c r="N126" s="7"/>
      <c r="P126" s="7"/>
      <c r="T126" s="7"/>
    </row>
    <row r="127" spans="1:20" x14ac:dyDescent="0.4">
      <c r="A127" s="8"/>
      <c r="B127" s="10"/>
      <c r="C127" s="7"/>
      <c r="D127" s="8"/>
      <c r="E127" s="8"/>
      <c r="F127" s="8"/>
      <c r="G127" s="8"/>
      <c r="I127" s="38"/>
      <c r="K127" s="4"/>
      <c r="N127" s="7"/>
      <c r="P127" s="7"/>
      <c r="T127" s="6"/>
    </row>
    <row r="128" spans="1:20" x14ac:dyDescent="0.4">
      <c r="A128" s="33">
        <v>33</v>
      </c>
      <c r="B128" s="50" t="s">
        <v>289</v>
      </c>
      <c r="C128" s="27" t="s">
        <v>66</v>
      </c>
      <c r="D128" s="29"/>
      <c r="E128" s="29">
        <v>47</v>
      </c>
      <c r="F128" s="29">
        <v>0</v>
      </c>
      <c r="G128" s="29">
        <v>0</v>
      </c>
      <c r="H128" s="30"/>
      <c r="I128" s="57">
        <v>18800</v>
      </c>
      <c r="J128" s="30"/>
      <c r="K128" s="30">
        <f t="shared" si="2"/>
        <v>0</v>
      </c>
      <c r="N128" s="6"/>
      <c r="P128" s="6"/>
      <c r="S128" s="4">
        <f t="shared" si="3"/>
        <v>0</v>
      </c>
      <c r="T128" s="6"/>
    </row>
    <row r="129" spans="1:20" x14ac:dyDescent="0.4">
      <c r="A129" s="33"/>
      <c r="B129" s="50"/>
      <c r="C129" s="62"/>
      <c r="D129" s="63"/>
      <c r="E129" s="63"/>
      <c r="F129" s="63"/>
      <c r="G129" s="63"/>
      <c r="H129" s="64"/>
      <c r="I129" s="65"/>
      <c r="J129" s="64"/>
      <c r="K129" s="64"/>
      <c r="N129" s="6"/>
      <c r="P129" s="6"/>
      <c r="T129" s="6"/>
    </row>
    <row r="130" spans="1:20" x14ac:dyDescent="0.4">
      <c r="A130" s="8"/>
      <c r="B130" s="10"/>
      <c r="C130" s="7"/>
      <c r="D130" s="8"/>
      <c r="E130" s="8"/>
      <c r="F130" s="8"/>
      <c r="G130" s="8"/>
      <c r="I130" s="38"/>
      <c r="K130" s="4"/>
      <c r="N130" s="6"/>
      <c r="P130" s="6"/>
      <c r="T130" s="6"/>
    </row>
    <row r="131" spans="1:20" x14ac:dyDescent="0.4">
      <c r="A131" s="8">
        <v>34</v>
      </c>
      <c r="B131" s="10" t="s">
        <v>290</v>
      </c>
      <c r="C131" s="7" t="s">
        <v>270</v>
      </c>
      <c r="D131" s="8">
        <v>127</v>
      </c>
      <c r="E131" s="8">
        <v>15</v>
      </c>
      <c r="F131" s="8">
        <v>2</v>
      </c>
      <c r="G131" s="8">
        <v>73</v>
      </c>
      <c r="I131" s="38">
        <v>6273</v>
      </c>
      <c r="K131" s="4">
        <f t="shared" si="2"/>
        <v>0</v>
      </c>
      <c r="N131" s="7"/>
      <c r="P131" s="6"/>
      <c r="S131" s="4">
        <f t="shared" si="3"/>
        <v>0</v>
      </c>
      <c r="T131" s="8"/>
    </row>
    <row r="132" spans="1:20" x14ac:dyDescent="0.4">
      <c r="A132" s="8"/>
      <c r="B132" s="10"/>
      <c r="C132" s="7" t="s">
        <v>270</v>
      </c>
      <c r="D132" s="8">
        <v>148</v>
      </c>
      <c r="E132" s="8">
        <v>5</v>
      </c>
      <c r="F132" s="8">
        <v>1</v>
      </c>
      <c r="G132" s="8">
        <v>30</v>
      </c>
      <c r="I132" s="38">
        <v>2130</v>
      </c>
      <c r="K132" s="4">
        <f t="shared" si="2"/>
        <v>0</v>
      </c>
      <c r="N132" s="55"/>
      <c r="P132" s="6"/>
      <c r="S132" s="4">
        <f t="shared" si="3"/>
        <v>0</v>
      </c>
      <c r="T132" s="8"/>
    </row>
    <row r="133" spans="1:20" x14ac:dyDescent="0.4">
      <c r="A133" s="8"/>
      <c r="B133" s="10"/>
      <c r="C133" s="27" t="s">
        <v>66</v>
      </c>
      <c r="D133" s="29"/>
      <c r="E133" s="29">
        <v>45</v>
      </c>
      <c r="F133" s="29">
        <v>0</v>
      </c>
      <c r="G133" s="29">
        <v>0</v>
      </c>
      <c r="H133" s="30"/>
      <c r="I133" s="57">
        <v>1800</v>
      </c>
      <c r="J133" s="30"/>
      <c r="K133" s="30">
        <f t="shared" si="2"/>
        <v>0</v>
      </c>
      <c r="N133" s="7"/>
      <c r="P133" s="6"/>
      <c r="S133" s="4">
        <f t="shared" si="3"/>
        <v>0</v>
      </c>
      <c r="T133" s="6"/>
    </row>
    <row r="134" spans="1:20" x14ac:dyDescent="0.4">
      <c r="A134" s="8"/>
      <c r="B134" s="10"/>
      <c r="C134" s="7"/>
      <c r="D134" s="8"/>
      <c r="E134" s="8"/>
      <c r="F134" s="8"/>
      <c r="G134" s="8"/>
      <c r="I134" s="38"/>
      <c r="K134" s="4"/>
      <c r="N134" s="7"/>
      <c r="P134" s="6"/>
      <c r="T134" s="6"/>
    </row>
    <row r="135" spans="1:20" x14ac:dyDescent="0.4">
      <c r="A135" s="8">
        <v>35</v>
      </c>
      <c r="B135" s="10" t="s">
        <v>291</v>
      </c>
      <c r="C135" s="7" t="s">
        <v>55</v>
      </c>
      <c r="D135" s="8">
        <v>25014</v>
      </c>
      <c r="E135" s="8">
        <v>0</v>
      </c>
      <c r="F135" s="8">
        <v>0</v>
      </c>
      <c r="G135" s="8">
        <v>71</v>
      </c>
      <c r="I135" s="38"/>
      <c r="K135" s="4"/>
      <c r="N135" s="7" t="s">
        <v>64</v>
      </c>
      <c r="P135" s="6">
        <v>221</v>
      </c>
      <c r="R135" s="4">
        <v>380</v>
      </c>
      <c r="S135" s="4">
        <f t="shared" si="3"/>
        <v>83980</v>
      </c>
      <c r="T135" s="8"/>
    </row>
    <row r="136" spans="1:20" x14ac:dyDescent="0.4">
      <c r="A136" s="7">
        <v>36</v>
      </c>
      <c r="B136" s="9" t="s">
        <v>292</v>
      </c>
      <c r="C136" s="7" t="s">
        <v>55</v>
      </c>
      <c r="D136" s="7">
        <v>23205</v>
      </c>
      <c r="E136" s="7">
        <v>4</v>
      </c>
      <c r="F136" s="7">
        <v>3</v>
      </c>
      <c r="G136" s="7">
        <v>87</v>
      </c>
      <c r="I136" s="54">
        <v>1987</v>
      </c>
      <c r="J136" s="4">
        <v>120</v>
      </c>
      <c r="K136" s="4">
        <f t="shared" si="2"/>
        <v>238440</v>
      </c>
      <c r="N136" s="7"/>
      <c r="P136" s="7"/>
      <c r="T136" s="7"/>
    </row>
    <row r="137" spans="1:20" x14ac:dyDescent="0.4">
      <c r="A137" s="7"/>
      <c r="B137" s="9"/>
      <c r="C137" s="7"/>
      <c r="D137" s="7"/>
      <c r="E137" s="7"/>
      <c r="F137" s="7"/>
      <c r="G137" s="7"/>
      <c r="I137" s="11"/>
      <c r="K137" s="4"/>
      <c r="N137" s="49"/>
      <c r="P137" s="7"/>
      <c r="T137" s="7"/>
    </row>
    <row r="138" spans="1:20" x14ac:dyDescent="0.4">
      <c r="A138" s="7">
        <v>37</v>
      </c>
      <c r="B138" s="9" t="s">
        <v>293</v>
      </c>
      <c r="C138" s="27" t="s">
        <v>66</v>
      </c>
      <c r="D138" s="27"/>
      <c r="E138" s="27">
        <v>10</v>
      </c>
      <c r="F138" s="27">
        <v>0</v>
      </c>
      <c r="G138" s="59">
        <v>0</v>
      </c>
      <c r="H138" s="30"/>
      <c r="I138" s="58">
        <v>4000</v>
      </c>
      <c r="J138" s="30"/>
      <c r="K138" s="30">
        <f t="shared" si="2"/>
        <v>0</v>
      </c>
      <c r="N138" s="55"/>
      <c r="P138" s="7"/>
      <c r="S138" s="4">
        <f t="shared" si="3"/>
        <v>0</v>
      </c>
      <c r="T138" s="7"/>
    </row>
    <row r="139" spans="1:20" x14ac:dyDescent="0.4">
      <c r="A139" s="7"/>
      <c r="B139" s="9"/>
      <c r="C139" s="7"/>
      <c r="D139" s="7"/>
      <c r="E139" s="7"/>
      <c r="F139" s="7"/>
      <c r="G139" s="7"/>
      <c r="I139" s="11"/>
      <c r="K139" s="4"/>
      <c r="N139" s="55"/>
      <c r="P139" s="7"/>
      <c r="T139" s="7"/>
    </row>
    <row r="140" spans="1:20" x14ac:dyDescent="0.4">
      <c r="A140" s="7">
        <v>38</v>
      </c>
      <c r="B140" s="9" t="s">
        <v>294</v>
      </c>
      <c r="C140" s="7" t="s">
        <v>55</v>
      </c>
      <c r="D140" s="7">
        <v>25106</v>
      </c>
      <c r="E140" s="7">
        <v>1</v>
      </c>
      <c r="F140" s="7">
        <v>0</v>
      </c>
      <c r="G140" s="7">
        <v>9</v>
      </c>
      <c r="I140" s="11">
        <v>409</v>
      </c>
      <c r="K140" s="4"/>
      <c r="N140" s="7" t="s">
        <v>64</v>
      </c>
      <c r="P140" s="7">
        <v>208</v>
      </c>
      <c r="R140" s="4">
        <v>290</v>
      </c>
      <c r="S140" s="4">
        <f t="shared" si="3"/>
        <v>60320</v>
      </c>
      <c r="T140" s="7">
        <v>8</v>
      </c>
    </row>
    <row r="141" spans="1:20" x14ac:dyDescent="0.4">
      <c r="A141" s="7"/>
      <c r="B141" s="9"/>
      <c r="C141" s="7" t="s">
        <v>55</v>
      </c>
      <c r="D141" s="7">
        <v>20579</v>
      </c>
      <c r="E141" s="7">
        <v>9</v>
      </c>
      <c r="F141" s="7">
        <v>3</v>
      </c>
      <c r="G141" s="7">
        <v>91</v>
      </c>
      <c r="I141" s="11">
        <v>3991</v>
      </c>
      <c r="J141" s="4">
        <v>120</v>
      </c>
      <c r="K141" s="4">
        <f t="shared" si="2"/>
        <v>478920</v>
      </c>
      <c r="N141" s="7"/>
      <c r="P141" s="7"/>
      <c r="S141" s="4">
        <f t="shared" si="3"/>
        <v>0</v>
      </c>
      <c r="T141" s="7"/>
    </row>
    <row r="142" spans="1:20" x14ac:dyDescent="0.4">
      <c r="A142" s="8"/>
      <c r="B142" s="10"/>
      <c r="C142" s="27" t="s">
        <v>66</v>
      </c>
      <c r="D142" s="29"/>
      <c r="E142" s="29">
        <v>11</v>
      </c>
      <c r="F142" s="29">
        <v>0</v>
      </c>
      <c r="G142" s="29">
        <v>0</v>
      </c>
      <c r="H142" s="30"/>
      <c r="I142" s="57">
        <v>4400</v>
      </c>
      <c r="J142" s="30"/>
      <c r="K142" s="30">
        <f t="shared" si="2"/>
        <v>0</v>
      </c>
      <c r="N142" s="7"/>
      <c r="P142" s="7"/>
      <c r="S142" s="4">
        <f t="shared" si="3"/>
        <v>0</v>
      </c>
      <c r="T142" s="6"/>
    </row>
    <row r="143" spans="1:20" x14ac:dyDescent="0.4">
      <c r="A143" s="33"/>
      <c r="B143" s="50"/>
      <c r="C143" s="7"/>
      <c r="D143" s="8"/>
      <c r="E143" s="8"/>
      <c r="F143" s="8"/>
      <c r="G143" s="8"/>
      <c r="I143" s="38"/>
      <c r="K143" s="4"/>
      <c r="N143" s="6"/>
      <c r="P143" s="6"/>
      <c r="T143" s="6"/>
    </row>
    <row r="144" spans="1:20" x14ac:dyDescent="0.4">
      <c r="A144" s="8">
        <v>39</v>
      </c>
      <c r="B144" s="10" t="s">
        <v>295</v>
      </c>
      <c r="C144" s="27" t="s">
        <v>66</v>
      </c>
      <c r="D144" s="29"/>
      <c r="E144" s="29">
        <v>10</v>
      </c>
      <c r="F144" s="29">
        <v>0</v>
      </c>
      <c r="G144" s="29">
        <v>0</v>
      </c>
      <c r="H144" s="30"/>
      <c r="I144" s="57">
        <v>4000</v>
      </c>
      <c r="J144" s="30"/>
      <c r="K144" s="30">
        <f t="shared" si="2"/>
        <v>0</v>
      </c>
      <c r="N144" s="6"/>
      <c r="P144" s="6"/>
      <c r="S144" s="4">
        <f t="shared" si="3"/>
        <v>0</v>
      </c>
      <c r="T144" s="6"/>
    </row>
    <row r="145" spans="1:20" x14ac:dyDescent="0.4">
      <c r="A145" s="8"/>
      <c r="B145" s="10"/>
      <c r="C145" s="7"/>
      <c r="D145" s="8"/>
      <c r="E145" s="8"/>
      <c r="F145" s="8"/>
      <c r="G145" s="8"/>
      <c r="I145" s="38"/>
      <c r="K145" s="4"/>
      <c r="N145" s="7"/>
      <c r="P145" s="6"/>
      <c r="T145" s="8"/>
    </row>
    <row r="146" spans="1:20" x14ac:dyDescent="0.4">
      <c r="A146" s="8">
        <v>40</v>
      </c>
      <c r="B146" s="10" t="s">
        <v>296</v>
      </c>
      <c r="C146" s="7" t="s">
        <v>55</v>
      </c>
      <c r="D146" s="8">
        <v>25007</v>
      </c>
      <c r="E146" s="8">
        <v>0</v>
      </c>
      <c r="F146" s="8">
        <v>0</v>
      </c>
      <c r="G146" s="8">
        <v>75</v>
      </c>
      <c r="I146" s="38">
        <v>75</v>
      </c>
      <c r="J146" s="4">
        <v>380</v>
      </c>
      <c r="K146" s="4">
        <f t="shared" si="2"/>
        <v>28500</v>
      </c>
      <c r="N146" s="55"/>
      <c r="P146" s="6"/>
      <c r="S146" s="4">
        <f t="shared" si="3"/>
        <v>0</v>
      </c>
      <c r="T146" s="8">
        <v>10</v>
      </c>
    </row>
    <row r="147" spans="1:20" x14ac:dyDescent="0.4">
      <c r="A147" s="8"/>
      <c r="B147" s="10"/>
      <c r="C147" s="7"/>
      <c r="D147" s="8"/>
      <c r="E147" s="8"/>
      <c r="F147" s="8"/>
      <c r="G147" s="8"/>
      <c r="I147" s="38"/>
      <c r="K147" s="4"/>
      <c r="N147" s="55"/>
      <c r="P147" s="6"/>
      <c r="T147" s="8"/>
    </row>
    <row r="148" spans="1:20" x14ac:dyDescent="0.4">
      <c r="A148" s="8"/>
      <c r="B148" s="10"/>
      <c r="C148" s="7"/>
      <c r="D148" s="8"/>
      <c r="E148" s="8"/>
      <c r="F148" s="8"/>
      <c r="G148" s="8"/>
      <c r="I148" s="38"/>
      <c r="K148" s="4"/>
      <c r="N148" s="7"/>
      <c r="P148" s="6"/>
      <c r="S148" s="4">
        <f t="shared" si="3"/>
        <v>0</v>
      </c>
      <c r="T148" s="6"/>
    </row>
    <row r="149" spans="1:20" x14ac:dyDescent="0.4">
      <c r="A149" s="8">
        <v>41</v>
      </c>
      <c r="B149" s="10" t="s">
        <v>297</v>
      </c>
      <c r="C149" s="7" t="s">
        <v>55</v>
      </c>
      <c r="D149" s="8">
        <v>24997</v>
      </c>
      <c r="E149" s="8">
        <v>0</v>
      </c>
      <c r="F149" s="8">
        <v>2</v>
      </c>
      <c r="G149" s="8">
        <v>63</v>
      </c>
      <c r="I149" s="38">
        <v>263</v>
      </c>
      <c r="K149" s="4"/>
      <c r="N149" s="7" t="s">
        <v>64</v>
      </c>
      <c r="P149" s="6">
        <v>81</v>
      </c>
      <c r="R149" s="4">
        <v>380</v>
      </c>
      <c r="S149" s="4">
        <f t="shared" si="3"/>
        <v>30780</v>
      </c>
      <c r="T149" s="6">
        <v>3</v>
      </c>
    </row>
    <row r="150" spans="1:20" x14ac:dyDescent="0.4">
      <c r="A150" s="8"/>
      <c r="B150" s="10"/>
      <c r="C150" s="27" t="s">
        <v>66</v>
      </c>
      <c r="D150" s="29"/>
      <c r="E150" s="29">
        <v>29</v>
      </c>
      <c r="F150" s="29">
        <v>2</v>
      </c>
      <c r="G150" s="29">
        <v>63</v>
      </c>
      <c r="H150" s="30"/>
      <c r="I150" s="57">
        <v>11863</v>
      </c>
      <c r="J150" s="30"/>
      <c r="K150" s="30">
        <f t="shared" si="2"/>
        <v>0</v>
      </c>
      <c r="N150" s="7"/>
      <c r="P150" s="6"/>
      <c r="S150" s="4">
        <f t="shared" si="3"/>
        <v>0</v>
      </c>
      <c r="T150" s="8"/>
    </row>
    <row r="151" spans="1:20" x14ac:dyDescent="0.4">
      <c r="A151" s="8"/>
      <c r="B151" s="10"/>
      <c r="C151" s="62"/>
      <c r="D151" s="63"/>
      <c r="E151" s="63"/>
      <c r="F151" s="63"/>
      <c r="G151" s="63"/>
      <c r="H151" s="64"/>
      <c r="I151" s="65"/>
      <c r="J151" s="64"/>
      <c r="K151" s="64"/>
      <c r="N151" s="7"/>
      <c r="P151" s="6"/>
      <c r="T151" s="8"/>
    </row>
    <row r="152" spans="1:20" x14ac:dyDescent="0.4">
      <c r="A152" s="8"/>
      <c r="B152" s="10"/>
      <c r="C152" s="62"/>
      <c r="D152" s="63"/>
      <c r="E152" s="63"/>
      <c r="F152" s="63"/>
      <c r="G152" s="63"/>
      <c r="H152" s="64"/>
      <c r="I152" s="65"/>
      <c r="J152" s="64"/>
      <c r="K152" s="64"/>
      <c r="N152" s="7"/>
      <c r="P152" s="6"/>
      <c r="T152" s="8"/>
    </row>
    <row r="153" spans="1:20" x14ac:dyDescent="0.4">
      <c r="A153" s="7">
        <v>42</v>
      </c>
      <c r="B153" s="9" t="s">
        <v>298</v>
      </c>
      <c r="C153" s="7" t="s">
        <v>55</v>
      </c>
      <c r="D153" s="7">
        <v>22892</v>
      </c>
      <c r="E153" s="7">
        <v>22</v>
      </c>
      <c r="F153" s="7">
        <v>1</v>
      </c>
      <c r="G153" s="7">
        <v>4</v>
      </c>
      <c r="I153" s="54">
        <v>8904</v>
      </c>
      <c r="J153" s="4">
        <v>120</v>
      </c>
      <c r="K153" s="4">
        <f t="shared" si="2"/>
        <v>1068480</v>
      </c>
      <c r="N153" s="7"/>
      <c r="P153" s="7"/>
      <c r="S153" s="4">
        <f t="shared" si="3"/>
        <v>0</v>
      </c>
      <c r="T153" s="7"/>
    </row>
    <row r="154" spans="1:20" x14ac:dyDescent="0.4">
      <c r="A154" s="7"/>
      <c r="B154" s="9"/>
      <c r="C154" s="7"/>
      <c r="D154" s="7"/>
      <c r="E154" s="7"/>
      <c r="F154" s="7"/>
      <c r="G154" s="7"/>
      <c r="I154" s="54"/>
      <c r="K154" s="4"/>
      <c r="N154" s="7"/>
      <c r="P154" s="7"/>
      <c r="T154" s="7"/>
    </row>
    <row r="155" spans="1:20" x14ac:dyDescent="0.4">
      <c r="A155" s="7"/>
      <c r="B155" s="9"/>
      <c r="C155" s="7"/>
      <c r="D155" s="7"/>
      <c r="E155" s="7"/>
      <c r="F155" s="7"/>
      <c r="G155" s="7"/>
      <c r="I155" s="11"/>
      <c r="K155" s="4"/>
      <c r="N155" s="49"/>
      <c r="P155" s="7"/>
      <c r="T155" s="7"/>
    </row>
    <row r="156" spans="1:20" x14ac:dyDescent="0.4">
      <c r="A156" s="7">
        <v>43</v>
      </c>
      <c r="B156" s="9" t="s">
        <v>299</v>
      </c>
      <c r="C156" s="7" t="s">
        <v>55</v>
      </c>
      <c r="D156" s="7">
        <v>24947</v>
      </c>
      <c r="E156" s="7">
        <v>0</v>
      </c>
      <c r="F156" s="7">
        <v>1</v>
      </c>
      <c r="G156" s="12">
        <v>14</v>
      </c>
      <c r="I156" s="11">
        <v>114</v>
      </c>
      <c r="K156" s="4"/>
      <c r="N156" s="7" t="s">
        <v>64</v>
      </c>
      <c r="P156" s="7">
        <v>72</v>
      </c>
      <c r="R156" s="4">
        <v>380</v>
      </c>
      <c r="S156" s="4">
        <f t="shared" si="3"/>
        <v>27360</v>
      </c>
      <c r="T156" s="7">
        <v>3</v>
      </c>
    </row>
    <row r="157" spans="1:20" x14ac:dyDescent="0.4">
      <c r="A157" s="7"/>
      <c r="B157" s="9"/>
      <c r="C157" s="7"/>
      <c r="D157" s="7"/>
      <c r="E157" s="7"/>
      <c r="F157" s="7"/>
      <c r="G157" s="12"/>
      <c r="I157" s="11"/>
      <c r="K157" s="4"/>
      <c r="N157" s="7"/>
      <c r="P157" s="7"/>
      <c r="T157" s="7"/>
    </row>
    <row r="158" spans="1:20" x14ac:dyDescent="0.4">
      <c r="A158" s="7"/>
      <c r="B158" s="9"/>
      <c r="C158" s="7"/>
      <c r="D158" s="7"/>
      <c r="E158" s="7"/>
      <c r="F158" s="7"/>
      <c r="G158" s="7"/>
      <c r="I158" s="11"/>
      <c r="K158" s="4"/>
      <c r="N158" s="55"/>
      <c r="P158" s="7"/>
      <c r="T158" s="7"/>
    </row>
    <row r="159" spans="1:20" x14ac:dyDescent="0.4">
      <c r="A159" s="7">
        <v>44</v>
      </c>
      <c r="B159" s="9" t="s">
        <v>300</v>
      </c>
      <c r="C159" s="7" t="s">
        <v>55</v>
      </c>
      <c r="D159" s="7">
        <v>25595</v>
      </c>
      <c r="E159" s="7">
        <v>14</v>
      </c>
      <c r="F159" s="7">
        <v>0</v>
      </c>
      <c r="G159" s="7">
        <v>5</v>
      </c>
      <c r="I159" s="11">
        <v>5605</v>
      </c>
      <c r="J159" s="4">
        <v>120</v>
      </c>
      <c r="K159" s="4">
        <f t="shared" si="2"/>
        <v>672600</v>
      </c>
      <c r="N159" s="7"/>
      <c r="P159" s="7"/>
      <c r="T159" s="7"/>
    </row>
    <row r="160" spans="1:20" x14ac:dyDescent="0.4">
      <c r="A160" s="8"/>
      <c r="B160" s="10"/>
      <c r="C160" s="7" t="s">
        <v>55</v>
      </c>
      <c r="D160" s="8">
        <v>24957</v>
      </c>
      <c r="E160" s="8">
        <v>0</v>
      </c>
      <c r="F160" s="8">
        <v>1</v>
      </c>
      <c r="G160" s="8">
        <v>14</v>
      </c>
      <c r="I160" s="38">
        <v>114</v>
      </c>
      <c r="K160" s="4">
        <f t="shared" si="2"/>
        <v>0</v>
      </c>
      <c r="N160" s="55" t="s">
        <v>67</v>
      </c>
      <c r="P160" s="7">
        <v>81</v>
      </c>
      <c r="R160" s="4">
        <v>380</v>
      </c>
      <c r="S160" s="4">
        <f t="shared" si="3"/>
        <v>30780</v>
      </c>
      <c r="T160" s="6">
        <v>40</v>
      </c>
    </row>
    <row r="161" spans="1:20" x14ac:dyDescent="0.4">
      <c r="A161" s="33"/>
      <c r="B161" s="50"/>
      <c r="C161" s="7"/>
      <c r="D161" s="8"/>
      <c r="E161" s="8"/>
      <c r="F161" s="8"/>
      <c r="G161" s="8"/>
      <c r="I161" s="38"/>
      <c r="K161" s="4"/>
      <c r="N161" s="7"/>
      <c r="P161" s="6"/>
      <c r="T161" s="6"/>
    </row>
    <row r="162" spans="1:20" x14ac:dyDescent="0.4">
      <c r="A162" s="8"/>
      <c r="B162" s="10"/>
      <c r="C162" s="7"/>
      <c r="D162" s="8"/>
      <c r="E162" s="8"/>
      <c r="F162" s="8"/>
      <c r="G162" s="8"/>
      <c r="I162" s="38"/>
      <c r="K162" s="4"/>
      <c r="N162" s="7"/>
      <c r="P162" s="6"/>
      <c r="T162" s="6"/>
    </row>
    <row r="163" spans="1:20" x14ac:dyDescent="0.4">
      <c r="A163" s="8"/>
      <c r="B163" s="10"/>
      <c r="C163" s="7"/>
      <c r="D163" s="8"/>
      <c r="E163" s="8"/>
      <c r="F163" s="8"/>
      <c r="G163" s="8"/>
      <c r="I163" s="38"/>
      <c r="K163" s="4"/>
      <c r="N163" s="7"/>
      <c r="P163" s="6"/>
      <c r="T163" s="8"/>
    </row>
    <row r="164" spans="1:20" x14ac:dyDescent="0.4">
      <c r="A164" s="8">
        <v>45</v>
      </c>
      <c r="B164" s="10" t="s">
        <v>301</v>
      </c>
      <c r="C164" s="7" t="s">
        <v>270</v>
      </c>
      <c r="D164" s="8">
        <v>799</v>
      </c>
      <c r="E164" s="8">
        <v>15</v>
      </c>
      <c r="F164" s="8">
        <v>2</v>
      </c>
      <c r="G164" s="8">
        <v>84</v>
      </c>
      <c r="I164" s="38">
        <v>6284</v>
      </c>
      <c r="K164" s="4">
        <f t="shared" si="2"/>
        <v>0</v>
      </c>
      <c r="N164" s="55"/>
      <c r="P164" s="6"/>
      <c r="S164" s="4">
        <f t="shared" si="3"/>
        <v>0</v>
      </c>
      <c r="T164" s="8"/>
    </row>
    <row r="165" spans="1:20" x14ac:dyDescent="0.4">
      <c r="A165" s="8"/>
      <c r="B165" s="10"/>
      <c r="C165" s="27" t="s">
        <v>66</v>
      </c>
      <c r="D165" s="29"/>
      <c r="E165" s="29">
        <v>10</v>
      </c>
      <c r="F165" s="29">
        <v>0</v>
      </c>
      <c r="G165" s="29">
        <v>0</v>
      </c>
      <c r="H165" s="30"/>
      <c r="I165" s="57">
        <v>4000</v>
      </c>
      <c r="J165" s="30"/>
      <c r="K165" s="30">
        <f t="shared" si="2"/>
        <v>0</v>
      </c>
      <c r="N165" s="7"/>
      <c r="P165" s="6"/>
      <c r="S165" s="4">
        <f t="shared" si="3"/>
        <v>0</v>
      </c>
      <c r="T165" s="6"/>
    </row>
    <row r="166" spans="1:20" x14ac:dyDescent="0.4">
      <c r="A166" s="8"/>
      <c r="B166" s="10"/>
      <c r="C166" s="62"/>
      <c r="D166" s="63"/>
      <c r="E166" s="63"/>
      <c r="F166" s="63"/>
      <c r="G166" s="63"/>
      <c r="H166" s="64"/>
      <c r="I166" s="65"/>
      <c r="J166" s="64"/>
      <c r="K166" s="64"/>
      <c r="N166" s="7"/>
      <c r="P166" s="6"/>
      <c r="T166" s="6"/>
    </row>
    <row r="167" spans="1:20" x14ac:dyDescent="0.4">
      <c r="A167" s="8"/>
      <c r="B167" s="10"/>
      <c r="C167" s="62"/>
      <c r="D167" s="63"/>
      <c r="E167" s="63"/>
      <c r="F167" s="63"/>
      <c r="G167" s="63"/>
      <c r="H167" s="64"/>
      <c r="I167" s="65"/>
      <c r="J167" s="64"/>
      <c r="K167" s="64"/>
      <c r="N167" s="7"/>
      <c r="P167" s="6"/>
      <c r="T167" s="6"/>
    </row>
    <row r="168" spans="1:20" x14ac:dyDescent="0.4">
      <c r="A168" s="7">
        <v>46</v>
      </c>
      <c r="B168" s="10" t="s">
        <v>302</v>
      </c>
      <c r="C168" s="7" t="s">
        <v>55</v>
      </c>
      <c r="D168" s="8">
        <v>25020</v>
      </c>
      <c r="E168" s="8">
        <v>0</v>
      </c>
      <c r="F168" s="8">
        <v>1</v>
      </c>
      <c r="G168" s="8">
        <v>18</v>
      </c>
      <c r="I168" s="38">
        <v>118</v>
      </c>
      <c r="K168" s="4">
        <f t="shared" si="2"/>
        <v>0</v>
      </c>
      <c r="N168" s="7" t="s">
        <v>64</v>
      </c>
      <c r="P168" s="7"/>
      <c r="S168" s="4">
        <f t="shared" si="3"/>
        <v>0</v>
      </c>
      <c r="T168" s="7">
        <v>10</v>
      </c>
    </row>
    <row r="169" spans="1:20" x14ac:dyDescent="0.4">
      <c r="A169" s="7"/>
      <c r="B169" s="9"/>
      <c r="C169" s="7"/>
      <c r="D169" s="7"/>
      <c r="E169" s="7"/>
      <c r="F169" s="7"/>
      <c r="G169" s="7"/>
      <c r="I169" s="11"/>
      <c r="K169" s="4">
        <f t="shared" si="2"/>
        <v>0</v>
      </c>
      <c r="N169" s="7"/>
      <c r="P169" s="7"/>
      <c r="S169" s="4">
        <f t="shared" si="3"/>
        <v>0</v>
      </c>
      <c r="T169" s="7">
        <v>3</v>
      </c>
    </row>
    <row r="170" spans="1:20" x14ac:dyDescent="0.4">
      <c r="A170" s="7"/>
      <c r="B170" s="9"/>
      <c r="C170" s="7"/>
      <c r="D170" s="7"/>
      <c r="E170" s="7"/>
      <c r="F170" s="7"/>
      <c r="G170" s="12"/>
      <c r="I170" s="11"/>
      <c r="K170" s="4">
        <f t="shared" si="2"/>
        <v>0</v>
      </c>
      <c r="N170" s="7"/>
      <c r="P170" s="7"/>
      <c r="S170" s="4">
        <f t="shared" si="3"/>
        <v>0</v>
      </c>
      <c r="T170" s="7"/>
    </row>
    <row r="171" spans="1:20" x14ac:dyDescent="0.4">
      <c r="A171" s="7">
        <v>47</v>
      </c>
      <c r="B171" s="9" t="s">
        <v>303</v>
      </c>
      <c r="C171" s="7" t="s">
        <v>55</v>
      </c>
      <c r="D171" s="7">
        <v>23234</v>
      </c>
      <c r="E171" s="7">
        <v>7</v>
      </c>
      <c r="F171" s="7">
        <v>2</v>
      </c>
      <c r="G171" s="7">
        <v>7</v>
      </c>
      <c r="I171" s="11">
        <v>3007</v>
      </c>
      <c r="J171" s="4">
        <v>95</v>
      </c>
      <c r="K171" s="4">
        <f t="shared" si="2"/>
        <v>285665</v>
      </c>
      <c r="N171" s="55"/>
      <c r="P171" s="7"/>
      <c r="T171" s="7"/>
    </row>
    <row r="172" spans="1:20" x14ac:dyDescent="0.4">
      <c r="A172" s="7"/>
      <c r="B172" s="9"/>
      <c r="C172" s="7" t="s">
        <v>55</v>
      </c>
      <c r="D172" s="7">
        <v>25607</v>
      </c>
      <c r="E172" s="7">
        <v>7</v>
      </c>
      <c r="F172" s="7">
        <v>1</v>
      </c>
      <c r="G172" s="7">
        <v>34</v>
      </c>
      <c r="I172" s="11">
        <v>2934</v>
      </c>
      <c r="J172" s="4">
        <v>120</v>
      </c>
      <c r="K172" s="4">
        <f t="shared" si="2"/>
        <v>352080</v>
      </c>
      <c r="N172" s="7"/>
      <c r="P172" s="55"/>
      <c r="T172" s="7"/>
    </row>
    <row r="173" spans="1:20" x14ac:dyDescent="0.4">
      <c r="A173" s="7"/>
      <c r="B173" s="9"/>
      <c r="C173" s="7"/>
      <c r="D173" s="7"/>
      <c r="E173" s="7"/>
      <c r="F173" s="7"/>
      <c r="G173" s="7"/>
      <c r="I173" s="11"/>
      <c r="K173" s="4"/>
      <c r="N173" s="7"/>
      <c r="P173" s="55"/>
      <c r="T173" s="7"/>
    </row>
    <row r="174" spans="1:20" x14ac:dyDescent="0.4">
      <c r="A174" s="7"/>
      <c r="B174" s="9"/>
      <c r="C174" s="7"/>
      <c r="D174" s="7"/>
      <c r="E174" s="7"/>
      <c r="F174" s="7"/>
      <c r="G174" s="7"/>
      <c r="I174" s="11"/>
      <c r="K174" s="4"/>
      <c r="N174" s="7"/>
      <c r="P174" s="7"/>
      <c r="T174" s="7"/>
    </row>
    <row r="175" spans="1:20" x14ac:dyDescent="0.4">
      <c r="A175" s="8">
        <v>48</v>
      </c>
      <c r="B175" s="10" t="s">
        <v>304</v>
      </c>
      <c r="C175" s="7" t="s">
        <v>55</v>
      </c>
      <c r="D175" s="8">
        <v>24948</v>
      </c>
      <c r="E175" s="8">
        <v>0</v>
      </c>
      <c r="F175" s="8">
        <v>1</v>
      </c>
      <c r="G175" s="8">
        <v>43</v>
      </c>
      <c r="I175" s="38">
        <v>143</v>
      </c>
      <c r="K175" s="4">
        <f t="shared" ref="K175:K257" si="4">SUM(I175*J175)</f>
        <v>0</v>
      </c>
      <c r="N175" s="55" t="s">
        <v>397</v>
      </c>
      <c r="P175" s="7">
        <v>54</v>
      </c>
      <c r="R175" s="4">
        <v>380</v>
      </c>
      <c r="S175" s="4">
        <f t="shared" ref="S175:S254" si="5">SUM(P175*R175)</f>
        <v>20520</v>
      </c>
      <c r="T175" s="7">
        <v>35</v>
      </c>
    </row>
    <row r="176" spans="1:20" x14ac:dyDescent="0.4">
      <c r="A176" s="8"/>
      <c r="B176" s="10"/>
      <c r="C176" s="7"/>
      <c r="D176" s="8"/>
      <c r="E176" s="8"/>
      <c r="F176" s="8"/>
      <c r="G176" s="8"/>
      <c r="I176" s="38"/>
      <c r="K176" s="4"/>
      <c r="N176" s="55"/>
      <c r="P176" s="7"/>
      <c r="T176" s="7"/>
    </row>
    <row r="177" spans="1:20" x14ac:dyDescent="0.4">
      <c r="A177" s="33"/>
      <c r="B177" s="50"/>
      <c r="C177" s="7"/>
      <c r="D177" s="8"/>
      <c r="E177" s="8"/>
      <c r="F177" s="8"/>
      <c r="G177" s="8"/>
      <c r="I177" s="38"/>
      <c r="K177" s="4"/>
      <c r="N177" s="7"/>
      <c r="P177" s="6"/>
      <c r="T177" s="6"/>
    </row>
    <row r="178" spans="1:20" x14ac:dyDescent="0.4">
      <c r="A178" s="8">
        <v>49</v>
      </c>
      <c r="B178" s="10" t="s">
        <v>305</v>
      </c>
      <c r="C178" s="7" t="s">
        <v>55</v>
      </c>
      <c r="D178" s="8">
        <v>25056</v>
      </c>
      <c r="E178" s="8">
        <v>0</v>
      </c>
      <c r="F178" s="8">
        <v>0</v>
      </c>
      <c r="G178" s="8">
        <v>97</v>
      </c>
      <c r="I178" s="38">
        <v>97</v>
      </c>
      <c r="K178" s="4"/>
      <c r="N178" s="7" t="s">
        <v>64</v>
      </c>
      <c r="P178" s="6">
        <v>81</v>
      </c>
      <c r="R178" s="4">
        <v>300</v>
      </c>
      <c r="S178" s="4">
        <f t="shared" si="5"/>
        <v>24300</v>
      </c>
      <c r="T178" s="6">
        <v>45</v>
      </c>
    </row>
    <row r="179" spans="1:20" x14ac:dyDescent="0.4">
      <c r="A179" s="8"/>
      <c r="B179" s="10"/>
      <c r="C179" s="7"/>
      <c r="D179" s="8"/>
      <c r="E179" s="8"/>
      <c r="F179" s="8"/>
      <c r="G179" s="8"/>
      <c r="I179" s="38"/>
      <c r="K179" s="4"/>
      <c r="N179" s="7"/>
      <c r="P179" s="6"/>
      <c r="T179" s="6"/>
    </row>
    <row r="180" spans="1:20" x14ac:dyDescent="0.4">
      <c r="A180" s="8"/>
      <c r="B180" s="10"/>
      <c r="C180" s="7"/>
      <c r="D180" s="8"/>
      <c r="E180" s="8"/>
      <c r="F180" s="8"/>
      <c r="G180" s="8"/>
      <c r="I180" s="38"/>
      <c r="K180" s="4"/>
      <c r="N180" s="7"/>
      <c r="P180" s="6"/>
      <c r="T180" s="8"/>
    </row>
    <row r="181" spans="1:20" x14ac:dyDescent="0.4">
      <c r="A181" s="8">
        <v>50</v>
      </c>
      <c r="B181" s="10" t="s">
        <v>306</v>
      </c>
      <c r="C181" s="7" t="s">
        <v>55</v>
      </c>
      <c r="D181" s="8">
        <v>26328</v>
      </c>
      <c r="E181" s="8">
        <v>8</v>
      </c>
      <c r="F181" s="8">
        <v>0</v>
      </c>
      <c r="G181" s="8">
        <v>72</v>
      </c>
      <c r="I181" s="38">
        <v>3272</v>
      </c>
      <c r="J181" s="4">
        <v>95</v>
      </c>
      <c r="K181" s="4">
        <f t="shared" si="4"/>
        <v>310840</v>
      </c>
      <c r="N181" s="55"/>
      <c r="P181" s="6"/>
      <c r="T181" s="8"/>
    </row>
    <row r="182" spans="1:20" x14ac:dyDescent="0.4">
      <c r="A182" s="8"/>
      <c r="B182" s="10"/>
      <c r="C182" s="7" t="s">
        <v>55</v>
      </c>
      <c r="D182" s="8">
        <v>24482</v>
      </c>
      <c r="E182" s="8">
        <v>5</v>
      </c>
      <c r="F182" s="8">
        <v>3</v>
      </c>
      <c r="G182" s="8">
        <v>52</v>
      </c>
      <c r="I182" s="38">
        <v>2352</v>
      </c>
      <c r="J182" s="4">
        <v>95</v>
      </c>
      <c r="K182" s="4">
        <f t="shared" si="4"/>
        <v>223440</v>
      </c>
      <c r="N182" s="7"/>
      <c r="P182" s="6"/>
      <c r="T182" s="6"/>
    </row>
    <row r="183" spans="1:20" x14ac:dyDescent="0.4">
      <c r="A183" s="8"/>
      <c r="B183" s="10"/>
      <c r="C183" s="7" t="s">
        <v>55</v>
      </c>
      <c r="D183" s="8">
        <v>26343</v>
      </c>
      <c r="E183" s="8">
        <v>0</v>
      </c>
      <c r="F183" s="8">
        <v>1</v>
      </c>
      <c r="G183" s="8">
        <v>51</v>
      </c>
      <c r="I183" s="38">
        <v>151</v>
      </c>
      <c r="K183" s="4"/>
      <c r="N183" s="7" t="s">
        <v>64</v>
      </c>
      <c r="P183" s="6">
        <v>54</v>
      </c>
      <c r="R183" s="4">
        <v>530</v>
      </c>
      <c r="S183" s="4">
        <f t="shared" si="5"/>
        <v>28620</v>
      </c>
      <c r="T183" s="6">
        <v>30</v>
      </c>
    </row>
    <row r="184" spans="1:20" x14ac:dyDescent="0.4">
      <c r="A184" s="8"/>
      <c r="B184" s="10"/>
      <c r="C184" s="7"/>
      <c r="D184" s="8"/>
      <c r="E184" s="8"/>
      <c r="F184" s="8"/>
      <c r="G184" s="8"/>
      <c r="I184" s="38"/>
      <c r="K184" s="4"/>
      <c r="N184" s="7"/>
      <c r="P184" s="6"/>
      <c r="T184" s="6"/>
    </row>
    <row r="185" spans="1:20" x14ac:dyDescent="0.4">
      <c r="A185" s="8"/>
      <c r="B185" s="10"/>
      <c r="C185" s="7"/>
      <c r="D185" s="8"/>
      <c r="E185" s="8"/>
      <c r="F185" s="8"/>
      <c r="G185" s="8"/>
      <c r="I185" s="38"/>
      <c r="K185" s="4"/>
      <c r="N185" s="7"/>
      <c r="P185" s="6"/>
      <c r="T185" s="8"/>
    </row>
    <row r="186" spans="1:20" x14ac:dyDescent="0.4">
      <c r="A186" s="7">
        <v>51</v>
      </c>
      <c r="B186" s="10" t="s">
        <v>307</v>
      </c>
      <c r="C186" s="7" t="s">
        <v>55</v>
      </c>
      <c r="D186" s="8">
        <v>22298</v>
      </c>
      <c r="E186" s="8">
        <v>21</v>
      </c>
      <c r="F186" s="8">
        <v>3</v>
      </c>
      <c r="G186" s="8">
        <v>16</v>
      </c>
      <c r="I186" s="38">
        <v>8716</v>
      </c>
      <c r="J186" s="4">
        <v>120</v>
      </c>
      <c r="K186" s="4">
        <f t="shared" si="4"/>
        <v>1045920</v>
      </c>
      <c r="N186" s="7"/>
      <c r="P186" s="7"/>
      <c r="T186" s="7"/>
    </row>
    <row r="187" spans="1:20" x14ac:dyDescent="0.4">
      <c r="A187" s="7"/>
      <c r="B187" s="9"/>
      <c r="C187" s="7" t="s">
        <v>55</v>
      </c>
      <c r="D187" s="7">
        <v>24990</v>
      </c>
      <c r="E187" s="7">
        <v>0</v>
      </c>
      <c r="F187" s="7">
        <v>1</v>
      </c>
      <c r="G187" s="7">
        <v>64</v>
      </c>
      <c r="I187" s="11">
        <v>164</v>
      </c>
      <c r="K187" s="4"/>
      <c r="N187" s="7" t="s">
        <v>64</v>
      </c>
      <c r="P187" s="7">
        <v>81</v>
      </c>
      <c r="R187" s="4">
        <v>600</v>
      </c>
      <c r="S187" s="4">
        <f t="shared" si="5"/>
        <v>48600</v>
      </c>
      <c r="T187" s="7">
        <v>12</v>
      </c>
    </row>
    <row r="188" spans="1:20" x14ac:dyDescent="0.4">
      <c r="A188" s="7"/>
      <c r="B188" s="9"/>
      <c r="C188" s="7" t="s">
        <v>270</v>
      </c>
      <c r="D188" s="7">
        <v>834</v>
      </c>
      <c r="E188" s="7">
        <v>5</v>
      </c>
      <c r="F188" s="7">
        <v>0</v>
      </c>
      <c r="G188" s="12">
        <v>85</v>
      </c>
      <c r="I188" s="11">
        <v>2085</v>
      </c>
      <c r="K188" s="4">
        <f t="shared" si="4"/>
        <v>0</v>
      </c>
      <c r="N188" s="7"/>
      <c r="P188" s="7"/>
      <c r="T188" s="7"/>
    </row>
    <row r="189" spans="1:20" x14ac:dyDescent="0.4">
      <c r="A189" s="7"/>
      <c r="B189" s="9"/>
      <c r="C189" s="7"/>
      <c r="D189" s="7"/>
      <c r="E189" s="7"/>
      <c r="F189" s="7"/>
      <c r="G189" s="12"/>
      <c r="I189" s="11"/>
      <c r="K189" s="4"/>
      <c r="N189" s="7"/>
      <c r="P189" s="7"/>
      <c r="T189" s="7"/>
    </row>
    <row r="190" spans="1:20" x14ac:dyDescent="0.4">
      <c r="A190" s="7"/>
      <c r="B190" s="9"/>
      <c r="C190" s="7"/>
      <c r="D190" s="7"/>
      <c r="E190" s="7"/>
      <c r="F190" s="7"/>
      <c r="G190" s="12"/>
      <c r="I190" s="11"/>
      <c r="K190" s="4"/>
      <c r="N190" s="7"/>
      <c r="P190" s="7"/>
      <c r="T190" s="7"/>
    </row>
    <row r="191" spans="1:20" x14ac:dyDescent="0.4">
      <c r="A191" s="7">
        <v>52</v>
      </c>
      <c r="B191" s="9" t="s">
        <v>308</v>
      </c>
      <c r="C191" s="7" t="s">
        <v>55</v>
      </c>
      <c r="D191" s="7">
        <v>23146</v>
      </c>
      <c r="E191" s="7">
        <v>3</v>
      </c>
      <c r="F191" s="7">
        <v>1</v>
      </c>
      <c r="G191" s="7">
        <v>15</v>
      </c>
      <c r="I191" s="11">
        <v>1315</v>
      </c>
      <c r="J191" s="4">
        <v>95</v>
      </c>
      <c r="K191" s="4">
        <f t="shared" si="4"/>
        <v>124925</v>
      </c>
      <c r="N191" s="7"/>
      <c r="P191" s="55"/>
      <c r="S191" s="4">
        <f t="shared" si="5"/>
        <v>0</v>
      </c>
      <c r="T191" s="7"/>
    </row>
    <row r="192" spans="1:20" x14ac:dyDescent="0.4">
      <c r="A192" s="7"/>
      <c r="B192" s="9"/>
      <c r="C192" s="7" t="s">
        <v>55</v>
      </c>
      <c r="D192" s="7">
        <v>23145</v>
      </c>
      <c r="E192" s="7">
        <v>6</v>
      </c>
      <c r="F192" s="7">
        <v>3</v>
      </c>
      <c r="G192" s="7">
        <v>74</v>
      </c>
      <c r="I192" s="11">
        <v>2774</v>
      </c>
      <c r="J192" s="4">
        <v>120</v>
      </c>
      <c r="K192" s="4">
        <f t="shared" si="4"/>
        <v>332880</v>
      </c>
      <c r="N192" s="7"/>
      <c r="P192" s="7"/>
      <c r="S192" s="4">
        <f t="shared" si="5"/>
        <v>0</v>
      </c>
      <c r="T192" s="7"/>
    </row>
    <row r="193" spans="1:20" x14ac:dyDescent="0.4">
      <c r="A193" s="8"/>
      <c r="B193" s="10"/>
      <c r="C193" s="7"/>
      <c r="D193" s="8"/>
      <c r="E193" s="8"/>
      <c r="F193" s="8"/>
      <c r="G193" s="8"/>
      <c r="I193" s="38"/>
      <c r="K193" s="4"/>
      <c r="N193" s="55"/>
      <c r="P193" s="7"/>
      <c r="S193" s="4">
        <f t="shared" si="5"/>
        <v>0</v>
      </c>
      <c r="T193" s="7"/>
    </row>
    <row r="194" spans="1:20" x14ac:dyDescent="0.4">
      <c r="A194" s="33">
        <v>53</v>
      </c>
      <c r="B194" s="10" t="s">
        <v>309</v>
      </c>
      <c r="C194" s="7" t="s">
        <v>270</v>
      </c>
      <c r="D194" s="8">
        <v>676</v>
      </c>
      <c r="E194" s="8">
        <v>1</v>
      </c>
      <c r="F194" s="8">
        <v>3</v>
      </c>
      <c r="G194" s="8">
        <v>21</v>
      </c>
      <c r="I194" s="38" t="s">
        <v>255</v>
      </c>
      <c r="K194" s="4" t="e">
        <f t="shared" si="4"/>
        <v>#VALUE!</v>
      </c>
      <c r="N194" s="7" t="s">
        <v>64</v>
      </c>
      <c r="P194" s="6">
        <v>162</v>
      </c>
      <c r="S194" s="4">
        <f t="shared" si="5"/>
        <v>0</v>
      </c>
      <c r="T194" s="8">
        <v>10</v>
      </c>
    </row>
    <row r="195" spans="1:20" x14ac:dyDescent="0.4">
      <c r="A195" s="33"/>
      <c r="B195" s="10"/>
      <c r="C195" s="7"/>
      <c r="D195" s="8"/>
      <c r="E195" s="8"/>
      <c r="F195" s="8"/>
      <c r="G195" s="8"/>
      <c r="I195" s="38"/>
      <c r="K195" s="4"/>
      <c r="N195" s="7"/>
      <c r="P195" s="6"/>
      <c r="T195" s="8"/>
    </row>
    <row r="196" spans="1:20" x14ac:dyDescent="0.4">
      <c r="A196" s="8"/>
      <c r="B196" s="10"/>
      <c r="C196" s="7"/>
      <c r="D196" s="8"/>
      <c r="E196" s="8"/>
      <c r="F196" s="8"/>
      <c r="G196" s="8"/>
      <c r="I196" s="38"/>
      <c r="K196" s="4"/>
      <c r="N196" s="7"/>
      <c r="P196" s="6"/>
      <c r="T196" s="6"/>
    </row>
    <row r="197" spans="1:20" x14ac:dyDescent="0.4">
      <c r="A197" s="8">
        <v>54</v>
      </c>
      <c r="B197" s="10" t="s">
        <v>310</v>
      </c>
      <c r="C197" s="7" t="s">
        <v>55</v>
      </c>
      <c r="D197" s="8">
        <v>24951</v>
      </c>
      <c r="E197" s="8">
        <v>0</v>
      </c>
      <c r="F197" s="8">
        <v>0</v>
      </c>
      <c r="G197" s="8">
        <v>58</v>
      </c>
      <c r="I197" s="38">
        <v>58</v>
      </c>
      <c r="K197" s="4">
        <f t="shared" si="4"/>
        <v>0</v>
      </c>
      <c r="N197" s="55" t="s">
        <v>67</v>
      </c>
      <c r="P197" s="6">
        <v>48</v>
      </c>
      <c r="R197" s="4">
        <v>380</v>
      </c>
      <c r="S197" s="4">
        <f t="shared" si="5"/>
        <v>18240</v>
      </c>
      <c r="T197" s="8">
        <v>20</v>
      </c>
    </row>
    <row r="198" spans="1:20" x14ac:dyDescent="0.4">
      <c r="A198" s="8"/>
      <c r="B198" s="10"/>
      <c r="C198" s="7"/>
      <c r="D198" s="8"/>
      <c r="E198" s="8"/>
      <c r="F198" s="8"/>
      <c r="G198" s="8"/>
      <c r="I198" s="38"/>
      <c r="K198" s="4"/>
      <c r="N198" s="7"/>
      <c r="P198" s="6"/>
      <c r="T198" s="8"/>
    </row>
    <row r="199" spans="1:20" x14ac:dyDescent="0.4">
      <c r="A199" s="8"/>
      <c r="B199" s="10"/>
      <c r="C199" s="7"/>
      <c r="D199" s="8"/>
      <c r="E199" s="8"/>
      <c r="F199" s="8"/>
      <c r="G199" s="8"/>
      <c r="I199" s="38"/>
      <c r="K199" s="4"/>
      <c r="N199" s="7"/>
      <c r="P199" s="6"/>
      <c r="T199" s="6"/>
    </row>
    <row r="200" spans="1:20" x14ac:dyDescent="0.4">
      <c r="A200" s="8">
        <v>55</v>
      </c>
      <c r="B200" s="10" t="s">
        <v>311</v>
      </c>
      <c r="C200" s="7" t="s">
        <v>55</v>
      </c>
      <c r="D200" s="8">
        <v>22520</v>
      </c>
      <c r="E200" s="8">
        <v>3</v>
      </c>
      <c r="F200" s="8">
        <v>3</v>
      </c>
      <c r="G200" s="8">
        <v>51</v>
      </c>
      <c r="I200" s="38">
        <v>1551</v>
      </c>
      <c r="J200" s="4">
        <v>95</v>
      </c>
      <c r="K200" s="4">
        <f t="shared" si="4"/>
        <v>147345</v>
      </c>
      <c r="N200" s="7"/>
      <c r="P200" s="6"/>
      <c r="T200" s="8"/>
    </row>
    <row r="201" spans="1:20" x14ac:dyDescent="0.4">
      <c r="A201" s="8"/>
      <c r="B201" s="10"/>
      <c r="C201" s="7"/>
      <c r="D201" s="8"/>
      <c r="E201" s="8"/>
      <c r="F201" s="8"/>
      <c r="G201" s="8"/>
      <c r="I201" s="38"/>
      <c r="K201" s="4"/>
      <c r="N201" s="7"/>
      <c r="P201" s="6"/>
      <c r="T201" s="8"/>
    </row>
    <row r="202" spans="1:20" x14ac:dyDescent="0.4">
      <c r="A202" s="8"/>
      <c r="B202" s="10"/>
      <c r="C202" s="7"/>
      <c r="D202" s="8"/>
      <c r="E202" s="8"/>
      <c r="F202" s="8"/>
      <c r="G202" s="8"/>
      <c r="I202" s="38"/>
      <c r="K202" s="4"/>
      <c r="N202" s="7"/>
      <c r="P202" s="6"/>
      <c r="T202" s="8"/>
    </row>
    <row r="203" spans="1:20" x14ac:dyDescent="0.4">
      <c r="A203" s="7">
        <v>56</v>
      </c>
      <c r="B203" s="10" t="s">
        <v>312</v>
      </c>
      <c r="C203" s="7" t="s">
        <v>55</v>
      </c>
      <c r="D203" s="8">
        <v>25039</v>
      </c>
      <c r="E203" s="8">
        <v>0</v>
      </c>
      <c r="F203" s="8">
        <v>2</v>
      </c>
      <c r="G203" s="8">
        <v>47</v>
      </c>
      <c r="I203" s="38">
        <v>247</v>
      </c>
      <c r="K203" s="4"/>
      <c r="N203" s="7" t="s">
        <v>64</v>
      </c>
      <c r="P203" s="7">
        <v>90</v>
      </c>
      <c r="R203" s="4">
        <v>600</v>
      </c>
      <c r="S203" s="4">
        <f t="shared" si="5"/>
        <v>54000</v>
      </c>
      <c r="T203" s="7">
        <v>6</v>
      </c>
    </row>
    <row r="204" spans="1:20" x14ac:dyDescent="0.4">
      <c r="A204" s="7"/>
      <c r="B204" s="9"/>
      <c r="C204" s="7" t="s">
        <v>55</v>
      </c>
      <c r="D204" s="7">
        <v>22211</v>
      </c>
      <c r="E204" s="7">
        <v>10</v>
      </c>
      <c r="F204" s="7">
        <v>0</v>
      </c>
      <c r="G204" s="7">
        <v>78</v>
      </c>
      <c r="I204" s="11">
        <v>4078</v>
      </c>
      <c r="J204" s="4">
        <v>120</v>
      </c>
      <c r="K204" s="4">
        <f t="shared" si="4"/>
        <v>489360</v>
      </c>
      <c r="N204" s="7"/>
      <c r="P204" s="7"/>
      <c r="T204" s="7"/>
    </row>
    <row r="205" spans="1:20" x14ac:dyDescent="0.4">
      <c r="A205" s="7"/>
      <c r="B205" s="9"/>
      <c r="C205" s="7"/>
      <c r="D205" s="7"/>
      <c r="E205" s="7"/>
      <c r="F205" s="7"/>
      <c r="G205" s="7"/>
      <c r="I205" s="11"/>
      <c r="K205" s="4"/>
      <c r="N205" s="7"/>
      <c r="P205" s="7"/>
      <c r="T205" s="7"/>
    </row>
    <row r="206" spans="1:20" x14ac:dyDescent="0.4">
      <c r="A206" s="7"/>
      <c r="B206" s="9"/>
      <c r="C206" s="7"/>
      <c r="D206" s="7"/>
      <c r="E206" s="7"/>
      <c r="F206" s="7"/>
      <c r="G206" s="7"/>
      <c r="I206" s="11"/>
      <c r="K206" s="4"/>
      <c r="N206" s="7"/>
      <c r="P206" s="7"/>
      <c r="T206" s="7"/>
    </row>
    <row r="207" spans="1:20" x14ac:dyDescent="0.4">
      <c r="A207" s="7">
        <v>57</v>
      </c>
      <c r="B207" s="9" t="s">
        <v>313</v>
      </c>
      <c r="C207" s="27" t="s">
        <v>66</v>
      </c>
      <c r="D207" s="27"/>
      <c r="E207" s="27">
        <v>20</v>
      </c>
      <c r="F207" s="27">
        <v>0</v>
      </c>
      <c r="G207" s="27">
        <v>0</v>
      </c>
      <c r="H207" s="30"/>
      <c r="I207" s="58">
        <v>8000</v>
      </c>
      <c r="J207" s="30"/>
      <c r="K207" s="30">
        <f t="shared" si="4"/>
        <v>0</v>
      </c>
      <c r="N207" s="55"/>
      <c r="P207" s="7"/>
      <c r="S207" s="4">
        <f t="shared" si="5"/>
        <v>0</v>
      </c>
      <c r="T207" s="7"/>
    </row>
    <row r="208" spans="1:20" x14ac:dyDescent="0.4">
      <c r="A208" s="7"/>
      <c r="B208" s="9"/>
      <c r="C208" s="62"/>
      <c r="D208" s="62"/>
      <c r="E208" s="62"/>
      <c r="F208" s="62"/>
      <c r="G208" s="62"/>
      <c r="H208" s="64"/>
      <c r="I208" s="68"/>
      <c r="J208" s="64"/>
      <c r="K208" s="64"/>
      <c r="N208" s="55"/>
      <c r="P208" s="7"/>
      <c r="T208" s="7"/>
    </row>
    <row r="209" spans="1:20" x14ac:dyDescent="0.4">
      <c r="A209" s="7"/>
      <c r="B209" s="9"/>
      <c r="C209" s="7"/>
      <c r="D209" s="7"/>
      <c r="E209" s="7"/>
      <c r="F209" s="7"/>
      <c r="G209" s="7"/>
      <c r="I209" s="11"/>
      <c r="K209" s="4"/>
      <c r="N209" s="7"/>
      <c r="P209" s="55"/>
      <c r="T209" s="7"/>
    </row>
    <row r="210" spans="1:20" x14ac:dyDescent="0.4">
      <c r="A210" s="7">
        <v>58</v>
      </c>
      <c r="B210" s="9" t="s">
        <v>314</v>
      </c>
      <c r="C210" s="7" t="s">
        <v>55</v>
      </c>
      <c r="D210" s="7">
        <v>25108</v>
      </c>
      <c r="E210" s="7">
        <v>0</v>
      </c>
      <c r="F210" s="7">
        <v>1</v>
      </c>
      <c r="G210" s="7">
        <v>66</v>
      </c>
      <c r="I210" s="11">
        <v>166</v>
      </c>
      <c r="K210" s="4"/>
      <c r="N210" s="55" t="s">
        <v>67</v>
      </c>
      <c r="P210" s="7">
        <v>54</v>
      </c>
      <c r="R210" s="4">
        <v>600</v>
      </c>
      <c r="S210" s="4">
        <f t="shared" si="5"/>
        <v>32400</v>
      </c>
      <c r="T210" s="7">
        <v>9</v>
      </c>
    </row>
    <row r="211" spans="1:20" x14ac:dyDescent="0.4">
      <c r="A211" s="8"/>
      <c r="B211" s="10"/>
      <c r="C211" s="7"/>
      <c r="D211" s="8"/>
      <c r="E211" s="8"/>
      <c r="F211" s="8"/>
      <c r="G211" s="8"/>
      <c r="I211" s="38"/>
      <c r="K211" s="4"/>
      <c r="N211" s="7"/>
      <c r="P211" s="7"/>
      <c r="T211" s="7"/>
    </row>
    <row r="212" spans="1:20" x14ac:dyDescent="0.4">
      <c r="A212" s="33"/>
      <c r="B212" s="10"/>
      <c r="C212" s="7"/>
      <c r="D212" s="8"/>
      <c r="E212" s="8"/>
      <c r="F212" s="8"/>
      <c r="G212" s="8"/>
      <c r="I212" s="38"/>
      <c r="K212" s="4"/>
      <c r="N212" s="7"/>
      <c r="P212" s="6"/>
      <c r="T212" s="8"/>
    </row>
    <row r="213" spans="1:20" x14ac:dyDescent="0.4">
      <c r="A213" s="8">
        <v>59</v>
      </c>
      <c r="B213" s="10" t="s">
        <v>315</v>
      </c>
      <c r="C213" s="7" t="s">
        <v>55</v>
      </c>
      <c r="D213" s="8">
        <v>24491</v>
      </c>
      <c r="E213" s="8">
        <v>5</v>
      </c>
      <c r="F213" s="8">
        <v>0</v>
      </c>
      <c r="G213" s="8">
        <v>6</v>
      </c>
      <c r="I213" s="38">
        <v>2006</v>
      </c>
      <c r="J213" s="4">
        <v>120</v>
      </c>
      <c r="K213" s="4">
        <f t="shared" si="4"/>
        <v>240720</v>
      </c>
      <c r="N213" s="55"/>
      <c r="P213" s="6"/>
      <c r="T213" s="8"/>
    </row>
    <row r="214" spans="1:20" x14ac:dyDescent="0.4">
      <c r="A214" s="8"/>
      <c r="B214" s="10"/>
      <c r="C214" s="7"/>
      <c r="D214" s="8"/>
      <c r="E214" s="8"/>
      <c r="F214" s="8"/>
      <c r="G214" s="8"/>
      <c r="I214" s="38"/>
      <c r="K214" s="4"/>
      <c r="N214" s="55"/>
      <c r="P214" s="6"/>
      <c r="T214" s="8"/>
    </row>
    <row r="215" spans="1:20" x14ac:dyDescent="0.4">
      <c r="A215" s="8"/>
      <c r="B215" s="10"/>
      <c r="C215" s="7"/>
      <c r="D215" s="8"/>
      <c r="E215" s="8"/>
      <c r="F215" s="8"/>
      <c r="G215" s="8"/>
      <c r="I215" s="38"/>
      <c r="K215" s="4"/>
      <c r="N215" s="7"/>
      <c r="P215" s="6"/>
      <c r="T215" s="8"/>
    </row>
    <row r="216" spans="1:20" x14ac:dyDescent="0.4">
      <c r="A216" s="8">
        <v>60</v>
      </c>
      <c r="B216" s="10" t="s">
        <v>316</v>
      </c>
      <c r="C216" s="7" t="s">
        <v>55</v>
      </c>
      <c r="D216" s="8">
        <v>23200</v>
      </c>
      <c r="E216" s="8">
        <v>21</v>
      </c>
      <c r="F216" s="8">
        <v>2</v>
      </c>
      <c r="G216" s="8">
        <v>46</v>
      </c>
      <c r="I216" s="38">
        <v>8646</v>
      </c>
      <c r="J216" s="4">
        <v>120</v>
      </c>
      <c r="K216" s="4">
        <f t="shared" si="4"/>
        <v>1037520</v>
      </c>
      <c r="N216" s="7"/>
      <c r="P216" s="6"/>
      <c r="T216" s="6"/>
    </row>
    <row r="217" spans="1:20" x14ac:dyDescent="0.4">
      <c r="A217" s="8"/>
      <c r="B217" s="10"/>
      <c r="C217" s="7" t="s">
        <v>55</v>
      </c>
      <c r="D217" s="8">
        <v>23198</v>
      </c>
      <c r="E217" s="8">
        <v>15</v>
      </c>
      <c r="F217" s="8">
        <v>1</v>
      </c>
      <c r="G217" s="8">
        <v>16</v>
      </c>
      <c r="I217" s="38">
        <v>6116</v>
      </c>
      <c r="J217" s="4">
        <v>230</v>
      </c>
      <c r="K217" s="4">
        <f t="shared" si="4"/>
        <v>1406680</v>
      </c>
      <c r="N217" s="7"/>
      <c r="P217" s="6"/>
      <c r="T217" s="6"/>
    </row>
    <row r="218" spans="1:20" x14ac:dyDescent="0.4">
      <c r="A218" s="8"/>
      <c r="B218" s="10"/>
      <c r="C218" s="27" t="s">
        <v>66</v>
      </c>
      <c r="D218" s="29"/>
      <c r="E218" s="29">
        <v>35</v>
      </c>
      <c r="F218" s="29">
        <v>0</v>
      </c>
      <c r="G218" s="29">
        <v>0</v>
      </c>
      <c r="H218" s="30"/>
      <c r="I218" s="57">
        <v>14000</v>
      </c>
      <c r="J218" s="30"/>
      <c r="K218" s="30">
        <f t="shared" si="4"/>
        <v>0</v>
      </c>
      <c r="N218" s="7"/>
      <c r="P218" s="6"/>
      <c r="T218" s="8"/>
    </row>
    <row r="219" spans="1:20" x14ac:dyDescent="0.4">
      <c r="A219" s="8"/>
      <c r="B219" s="10"/>
      <c r="C219" s="62"/>
      <c r="D219" s="63"/>
      <c r="E219" s="63"/>
      <c r="F219" s="63"/>
      <c r="G219" s="63"/>
      <c r="H219" s="64"/>
      <c r="I219" s="65"/>
      <c r="J219" s="64"/>
      <c r="K219" s="64"/>
      <c r="N219" s="7"/>
      <c r="P219" s="6"/>
      <c r="T219" s="8"/>
    </row>
    <row r="220" spans="1:20" x14ac:dyDescent="0.4">
      <c r="A220" s="8"/>
      <c r="B220" s="10"/>
      <c r="C220" s="7"/>
      <c r="D220" s="8"/>
      <c r="E220" s="8"/>
      <c r="F220" s="8"/>
      <c r="G220" s="8"/>
      <c r="I220" s="38"/>
      <c r="K220" s="4"/>
      <c r="N220" s="7"/>
      <c r="P220" s="6"/>
      <c r="T220" s="8"/>
    </row>
    <row r="221" spans="1:20" x14ac:dyDescent="0.4">
      <c r="A221" s="7">
        <v>61</v>
      </c>
      <c r="B221" s="10" t="s">
        <v>317</v>
      </c>
      <c r="C221" s="27" t="s">
        <v>66</v>
      </c>
      <c r="D221" s="29"/>
      <c r="E221" s="29">
        <v>14</v>
      </c>
      <c r="F221" s="29">
        <v>0</v>
      </c>
      <c r="G221" s="29">
        <v>0</v>
      </c>
      <c r="H221" s="30"/>
      <c r="I221" s="57">
        <v>5600</v>
      </c>
      <c r="J221" s="30"/>
      <c r="K221" s="30">
        <f t="shared" si="4"/>
        <v>0</v>
      </c>
      <c r="N221" s="7"/>
      <c r="P221" s="7"/>
      <c r="S221" s="4">
        <f t="shared" si="5"/>
        <v>0</v>
      </c>
      <c r="T221" s="7"/>
    </row>
    <row r="222" spans="1:20" x14ac:dyDescent="0.4">
      <c r="A222" s="7"/>
      <c r="B222" s="10"/>
      <c r="C222" s="62"/>
      <c r="D222" s="63"/>
      <c r="E222" s="63"/>
      <c r="F222" s="63"/>
      <c r="G222" s="63"/>
      <c r="H222" s="64"/>
      <c r="I222" s="65"/>
      <c r="J222" s="64"/>
      <c r="K222" s="64"/>
      <c r="N222" s="7"/>
      <c r="P222" s="7"/>
      <c r="T222" s="7"/>
    </row>
    <row r="223" spans="1:20" x14ac:dyDescent="0.4">
      <c r="A223" s="7"/>
      <c r="B223" s="10"/>
      <c r="C223" s="62"/>
      <c r="D223" s="63"/>
      <c r="E223" s="63"/>
      <c r="F223" s="63"/>
      <c r="G223" s="63"/>
      <c r="H223" s="64"/>
      <c r="I223" s="65"/>
      <c r="J223" s="64"/>
      <c r="K223" s="64"/>
      <c r="N223" s="7"/>
      <c r="P223" s="7"/>
      <c r="T223" s="7"/>
    </row>
    <row r="224" spans="1:20" x14ac:dyDescent="0.4">
      <c r="A224" s="7">
        <v>62</v>
      </c>
      <c r="B224" s="9" t="s">
        <v>318</v>
      </c>
      <c r="C224" s="69" t="s">
        <v>55</v>
      </c>
      <c r="D224" s="69">
        <v>24987</v>
      </c>
      <c r="E224" s="69">
        <v>0</v>
      </c>
      <c r="F224" s="69">
        <v>2</v>
      </c>
      <c r="G224" s="79">
        <v>13</v>
      </c>
      <c r="H224" s="70"/>
      <c r="I224" s="71"/>
      <c r="J224" s="70"/>
      <c r="K224" s="70">
        <f t="shared" si="4"/>
        <v>0</v>
      </c>
      <c r="L224" s="77"/>
      <c r="M224" s="70"/>
      <c r="N224" s="69" t="s">
        <v>64</v>
      </c>
      <c r="O224" s="70"/>
      <c r="P224" s="69">
        <v>81</v>
      </c>
      <c r="Q224" s="70"/>
      <c r="R224" s="70"/>
      <c r="S224" s="70">
        <f t="shared" si="5"/>
        <v>0</v>
      </c>
      <c r="T224" s="7">
        <v>25</v>
      </c>
    </row>
    <row r="225" spans="1:20" x14ac:dyDescent="0.4">
      <c r="A225" s="7"/>
      <c r="B225" s="9"/>
      <c r="C225" s="7" t="s">
        <v>55</v>
      </c>
      <c r="D225" s="7">
        <v>22299</v>
      </c>
      <c r="E225" s="7">
        <v>10</v>
      </c>
      <c r="F225" s="7">
        <v>0</v>
      </c>
      <c r="G225" s="7">
        <v>0</v>
      </c>
      <c r="I225" s="11">
        <v>4000</v>
      </c>
      <c r="J225" s="4">
        <v>120</v>
      </c>
      <c r="K225" s="4">
        <f t="shared" si="4"/>
        <v>480000</v>
      </c>
      <c r="N225" s="55"/>
      <c r="P225" s="7"/>
      <c r="T225" s="7"/>
    </row>
    <row r="226" spans="1:20" x14ac:dyDescent="0.4">
      <c r="A226" s="7"/>
      <c r="B226" s="9"/>
      <c r="C226" s="7"/>
      <c r="D226" s="7"/>
      <c r="E226" s="7"/>
      <c r="F226" s="7"/>
      <c r="G226" s="7"/>
      <c r="I226" s="11"/>
      <c r="K226" s="4"/>
      <c r="N226" s="55"/>
      <c r="P226" s="7"/>
      <c r="T226" s="7"/>
    </row>
    <row r="227" spans="1:20" x14ac:dyDescent="0.4">
      <c r="A227" s="7"/>
      <c r="B227" s="9"/>
      <c r="C227" s="7"/>
      <c r="D227" s="7"/>
      <c r="E227" s="7"/>
      <c r="F227" s="7"/>
      <c r="G227" s="7"/>
      <c r="I227" s="11"/>
      <c r="K227" s="4"/>
      <c r="N227" s="7"/>
      <c r="P227" s="55"/>
      <c r="T227" s="7"/>
    </row>
    <row r="228" spans="1:20" x14ac:dyDescent="0.4">
      <c r="A228" s="7">
        <v>63</v>
      </c>
      <c r="B228" s="9" t="s">
        <v>319</v>
      </c>
      <c r="C228" s="7" t="s">
        <v>55</v>
      </c>
      <c r="D228" s="7">
        <v>25611</v>
      </c>
      <c r="E228" s="7">
        <v>2</v>
      </c>
      <c r="F228" s="7">
        <v>2</v>
      </c>
      <c r="G228" s="7">
        <v>20</v>
      </c>
      <c r="I228" s="11">
        <v>1020</v>
      </c>
      <c r="J228" s="4">
        <v>95</v>
      </c>
      <c r="K228" s="4">
        <f t="shared" si="4"/>
        <v>96900</v>
      </c>
      <c r="N228" s="55"/>
      <c r="P228" s="7"/>
      <c r="T228" s="7"/>
    </row>
    <row r="229" spans="1:20" x14ac:dyDescent="0.4">
      <c r="A229" s="8"/>
      <c r="B229" s="10"/>
      <c r="C229" s="69" t="s">
        <v>55</v>
      </c>
      <c r="D229" s="72">
        <v>25599</v>
      </c>
      <c r="E229" s="72">
        <v>1</v>
      </c>
      <c r="F229" s="72">
        <v>2</v>
      </c>
      <c r="G229" s="72">
        <v>15</v>
      </c>
      <c r="H229" s="70"/>
      <c r="I229" s="73">
        <v>615</v>
      </c>
      <c r="J229" s="70"/>
      <c r="K229" s="70">
        <f t="shared" si="4"/>
        <v>0</v>
      </c>
      <c r="N229" s="7"/>
      <c r="P229" s="7"/>
      <c r="S229" s="4">
        <f t="shared" si="5"/>
        <v>0</v>
      </c>
      <c r="T229" s="7"/>
    </row>
    <row r="230" spans="1:20" x14ac:dyDescent="0.4">
      <c r="A230" s="33"/>
      <c r="B230" s="10"/>
      <c r="C230" s="27" t="s">
        <v>66</v>
      </c>
      <c r="D230" s="29"/>
      <c r="E230" s="29">
        <v>10</v>
      </c>
      <c r="F230" s="29">
        <v>0</v>
      </c>
      <c r="G230" s="29">
        <v>0</v>
      </c>
      <c r="H230" s="30"/>
      <c r="I230" s="57">
        <v>4000</v>
      </c>
      <c r="J230" s="30"/>
      <c r="K230" s="30">
        <f t="shared" si="4"/>
        <v>0</v>
      </c>
      <c r="N230" s="7"/>
      <c r="P230" s="6"/>
      <c r="S230" s="4">
        <f t="shared" si="5"/>
        <v>0</v>
      </c>
      <c r="T230" s="8"/>
    </row>
    <row r="231" spans="1:20" x14ac:dyDescent="0.4">
      <c r="A231" s="33"/>
      <c r="B231" s="10"/>
      <c r="C231" s="62"/>
      <c r="D231" s="63"/>
      <c r="E231" s="63"/>
      <c r="F231" s="63"/>
      <c r="G231" s="63"/>
      <c r="H231" s="64"/>
      <c r="I231" s="65"/>
      <c r="J231" s="64"/>
      <c r="K231" s="64"/>
      <c r="N231" s="7"/>
      <c r="P231" s="6"/>
      <c r="T231" s="8"/>
    </row>
    <row r="232" spans="1:20" x14ac:dyDescent="0.4">
      <c r="A232" s="8"/>
      <c r="B232" s="10"/>
      <c r="C232" s="7"/>
      <c r="D232" s="8"/>
      <c r="E232" s="8"/>
      <c r="F232" s="8"/>
      <c r="G232" s="8"/>
      <c r="I232" s="38"/>
      <c r="K232" s="4"/>
      <c r="N232" s="7"/>
      <c r="P232" s="6"/>
      <c r="T232" s="6"/>
    </row>
    <row r="233" spans="1:20" x14ac:dyDescent="0.4">
      <c r="A233" s="8">
        <v>64</v>
      </c>
      <c r="B233" s="10" t="s">
        <v>320</v>
      </c>
      <c r="C233" s="27" t="s">
        <v>66</v>
      </c>
      <c r="D233" s="29"/>
      <c r="E233" s="29">
        <v>25</v>
      </c>
      <c r="F233" s="29">
        <v>0</v>
      </c>
      <c r="G233" s="29">
        <v>0</v>
      </c>
      <c r="H233" s="30"/>
      <c r="I233" s="57">
        <v>10000</v>
      </c>
      <c r="J233" s="30"/>
      <c r="K233" s="30">
        <f t="shared" si="4"/>
        <v>0</v>
      </c>
      <c r="N233" s="55"/>
      <c r="P233" s="6"/>
      <c r="S233" s="4">
        <f t="shared" si="5"/>
        <v>0</v>
      </c>
      <c r="T233" s="8"/>
    </row>
    <row r="234" spans="1:20" x14ac:dyDescent="0.4">
      <c r="A234" s="8"/>
      <c r="B234" s="10"/>
      <c r="C234" s="62"/>
      <c r="D234" s="63"/>
      <c r="E234" s="63"/>
      <c r="F234" s="63"/>
      <c r="G234" s="63"/>
      <c r="H234" s="64"/>
      <c r="I234" s="65"/>
      <c r="J234" s="64"/>
      <c r="K234" s="64"/>
      <c r="N234" s="55"/>
      <c r="P234" s="6"/>
      <c r="T234" s="8"/>
    </row>
    <row r="235" spans="1:20" x14ac:dyDescent="0.4">
      <c r="A235" s="8"/>
      <c r="B235" s="10"/>
      <c r="C235" s="7"/>
      <c r="D235" s="8"/>
      <c r="E235" s="8"/>
      <c r="F235" s="8"/>
      <c r="G235" s="8"/>
      <c r="I235" s="38"/>
      <c r="K235" s="4"/>
      <c r="N235" s="7"/>
      <c r="P235" s="6"/>
      <c r="T235" s="8"/>
    </row>
    <row r="236" spans="1:20" x14ac:dyDescent="0.4">
      <c r="A236" s="8">
        <v>65</v>
      </c>
      <c r="B236" s="10" t="s">
        <v>321</v>
      </c>
      <c r="C236" s="27" t="s">
        <v>66</v>
      </c>
      <c r="D236" s="29"/>
      <c r="E236" s="29">
        <v>31</v>
      </c>
      <c r="F236" s="29">
        <v>3</v>
      </c>
      <c r="G236" s="29">
        <v>0</v>
      </c>
      <c r="H236" s="30"/>
      <c r="I236" s="57">
        <v>12700</v>
      </c>
      <c r="J236" s="30"/>
      <c r="K236" s="30">
        <f t="shared" si="4"/>
        <v>0</v>
      </c>
      <c r="N236" s="7"/>
      <c r="P236" s="6"/>
      <c r="S236" s="4">
        <f t="shared" si="5"/>
        <v>0</v>
      </c>
      <c r="T236" s="6"/>
    </row>
    <row r="237" spans="1:20" x14ac:dyDescent="0.4">
      <c r="A237" s="8"/>
      <c r="B237" s="10"/>
      <c r="C237" s="62"/>
      <c r="D237" s="63"/>
      <c r="E237" s="63"/>
      <c r="F237" s="63"/>
      <c r="G237" s="63"/>
      <c r="H237" s="64"/>
      <c r="I237" s="65"/>
      <c r="J237" s="64"/>
      <c r="K237" s="64"/>
      <c r="N237" s="7"/>
      <c r="P237" s="6"/>
      <c r="T237" s="6"/>
    </row>
    <row r="238" spans="1:20" x14ac:dyDescent="0.4">
      <c r="A238" s="8"/>
      <c r="B238" s="10"/>
      <c r="C238" s="7"/>
      <c r="D238" s="8"/>
      <c r="E238" s="8"/>
      <c r="F238" s="8"/>
      <c r="G238" s="8"/>
      <c r="I238" s="38"/>
      <c r="K238" s="4"/>
      <c r="N238" s="7"/>
      <c r="P238" s="6"/>
      <c r="T238" s="6"/>
    </row>
    <row r="239" spans="1:20" x14ac:dyDescent="0.4">
      <c r="A239" s="8">
        <v>66</v>
      </c>
      <c r="B239" s="10" t="s">
        <v>322</v>
      </c>
      <c r="C239" s="7" t="s">
        <v>55</v>
      </c>
      <c r="D239" s="8">
        <v>25013</v>
      </c>
      <c r="E239" s="8">
        <v>0</v>
      </c>
      <c r="F239" s="8">
        <v>0</v>
      </c>
      <c r="G239" s="8">
        <v>82</v>
      </c>
      <c r="I239" s="38">
        <v>82</v>
      </c>
      <c r="K239" s="4"/>
      <c r="N239" s="7" t="s">
        <v>64</v>
      </c>
      <c r="P239" s="6">
        <v>54</v>
      </c>
      <c r="R239" s="4">
        <v>300</v>
      </c>
      <c r="S239" s="4">
        <f t="shared" si="5"/>
        <v>16200</v>
      </c>
      <c r="T239" s="8">
        <v>19</v>
      </c>
    </row>
    <row r="240" spans="1:20" x14ac:dyDescent="0.4">
      <c r="A240" s="8"/>
      <c r="B240" s="10"/>
      <c r="C240" s="7"/>
      <c r="D240" s="8"/>
      <c r="E240" s="8"/>
      <c r="F240" s="8"/>
      <c r="G240" s="8"/>
      <c r="I240" s="38"/>
      <c r="K240" s="4"/>
      <c r="N240" s="7"/>
      <c r="P240" s="6"/>
      <c r="T240" s="8"/>
    </row>
    <row r="241" spans="1:20" x14ac:dyDescent="0.4">
      <c r="A241" s="8"/>
      <c r="B241" s="10"/>
      <c r="C241" s="7"/>
      <c r="D241" s="8"/>
      <c r="E241" s="8"/>
      <c r="F241" s="8"/>
      <c r="G241" s="8"/>
      <c r="I241" s="38"/>
      <c r="K241" s="4"/>
      <c r="N241" s="7"/>
      <c r="P241" s="6"/>
      <c r="T241" s="8"/>
    </row>
    <row r="242" spans="1:20" x14ac:dyDescent="0.4">
      <c r="A242" s="7">
        <v>67</v>
      </c>
      <c r="B242" s="9" t="s">
        <v>323</v>
      </c>
      <c r="C242" s="27" t="s">
        <v>66</v>
      </c>
      <c r="D242" s="27"/>
      <c r="E242" s="27">
        <v>26</v>
      </c>
      <c r="F242" s="27">
        <v>0</v>
      </c>
      <c r="G242" s="27">
        <v>0</v>
      </c>
      <c r="H242" s="30"/>
      <c r="I242" s="58">
        <v>10400</v>
      </c>
      <c r="J242" s="30"/>
      <c r="K242" s="30">
        <f t="shared" si="4"/>
        <v>0</v>
      </c>
      <c r="N242" s="7"/>
      <c r="P242" s="7"/>
      <c r="S242" s="4">
        <f t="shared" si="5"/>
        <v>0</v>
      </c>
      <c r="T242" s="7"/>
    </row>
    <row r="243" spans="1:20" x14ac:dyDescent="0.4">
      <c r="A243" s="7"/>
      <c r="B243" s="7"/>
      <c r="C243" s="7" t="s">
        <v>55</v>
      </c>
      <c r="D243" s="7">
        <v>24940</v>
      </c>
      <c r="E243" s="7">
        <v>0</v>
      </c>
      <c r="F243" s="7">
        <v>2</v>
      </c>
      <c r="G243" s="7">
        <v>38</v>
      </c>
      <c r="I243" s="11">
        <v>238</v>
      </c>
      <c r="K243" s="4"/>
      <c r="N243" s="7" t="s">
        <v>64</v>
      </c>
      <c r="P243" s="7">
        <v>81</v>
      </c>
      <c r="R243" s="4">
        <v>330</v>
      </c>
      <c r="S243" s="4">
        <f t="shared" si="5"/>
        <v>26730</v>
      </c>
      <c r="T243" s="7">
        <v>18</v>
      </c>
    </row>
    <row r="244" spans="1:20" x14ac:dyDescent="0.4">
      <c r="A244" s="7"/>
      <c r="B244" s="7"/>
      <c r="C244" s="7"/>
      <c r="D244" s="7"/>
      <c r="E244" s="7"/>
      <c r="F244" s="7"/>
      <c r="G244" s="7"/>
      <c r="I244" s="11"/>
      <c r="K244" s="4"/>
      <c r="N244" s="7"/>
      <c r="P244" s="7"/>
      <c r="T244" s="7"/>
    </row>
    <row r="245" spans="1:20" x14ac:dyDescent="0.4">
      <c r="A245" s="7"/>
      <c r="B245" s="7"/>
      <c r="C245" s="7"/>
      <c r="D245" s="7"/>
      <c r="E245" s="7"/>
      <c r="F245" s="7"/>
      <c r="G245" s="7"/>
      <c r="I245" s="11"/>
      <c r="K245" s="4"/>
      <c r="N245" s="7"/>
      <c r="P245" s="7"/>
      <c r="T245" s="7"/>
    </row>
    <row r="246" spans="1:20" x14ac:dyDescent="0.4">
      <c r="A246" s="7">
        <v>68</v>
      </c>
      <c r="B246" s="10" t="s">
        <v>324</v>
      </c>
      <c r="C246" s="7" t="s">
        <v>55</v>
      </c>
      <c r="D246" s="8">
        <v>25035</v>
      </c>
      <c r="E246" s="8">
        <v>0</v>
      </c>
      <c r="F246" s="8">
        <v>2</v>
      </c>
      <c r="G246" s="8">
        <v>56</v>
      </c>
      <c r="I246" s="38">
        <v>256</v>
      </c>
      <c r="K246" s="4"/>
      <c r="N246" s="55" t="s">
        <v>67</v>
      </c>
      <c r="P246" s="7">
        <v>228</v>
      </c>
      <c r="R246" s="4">
        <v>530</v>
      </c>
      <c r="S246" s="4">
        <f t="shared" si="5"/>
        <v>120840</v>
      </c>
      <c r="T246" s="7">
        <v>42</v>
      </c>
    </row>
    <row r="247" spans="1:20" x14ac:dyDescent="0.4">
      <c r="A247" s="7"/>
      <c r="B247" s="9"/>
      <c r="C247" s="69" t="s">
        <v>55</v>
      </c>
      <c r="D247" s="69">
        <v>23168</v>
      </c>
      <c r="E247" s="69">
        <v>4</v>
      </c>
      <c r="F247" s="69">
        <v>2</v>
      </c>
      <c r="G247" s="69">
        <v>35</v>
      </c>
      <c r="H247" s="70"/>
      <c r="I247" s="71">
        <v>1835</v>
      </c>
      <c r="J247" s="70"/>
      <c r="K247" s="70">
        <f t="shared" si="4"/>
        <v>0</v>
      </c>
      <c r="L247" s="77"/>
      <c r="M247" s="70"/>
      <c r="N247" s="69" t="s">
        <v>64</v>
      </c>
      <c r="O247" s="70"/>
      <c r="P247" s="69"/>
      <c r="Q247" s="70"/>
      <c r="R247" s="70">
        <v>330</v>
      </c>
      <c r="S247" s="70">
        <f t="shared" si="5"/>
        <v>0</v>
      </c>
      <c r="T247" s="7">
        <v>15</v>
      </c>
    </row>
    <row r="248" spans="1:20" x14ac:dyDescent="0.4">
      <c r="A248" s="7"/>
      <c r="B248" s="9"/>
      <c r="C248" s="7" t="s">
        <v>55</v>
      </c>
      <c r="D248" s="7">
        <v>23167</v>
      </c>
      <c r="E248" s="7">
        <v>16</v>
      </c>
      <c r="F248" s="7">
        <v>2</v>
      </c>
      <c r="G248" s="12">
        <v>44</v>
      </c>
      <c r="I248" s="11">
        <v>6644</v>
      </c>
      <c r="J248" s="4">
        <v>120</v>
      </c>
      <c r="K248" s="4">
        <f t="shared" si="4"/>
        <v>797280</v>
      </c>
      <c r="N248" s="7"/>
      <c r="P248" s="7"/>
      <c r="T248" s="7"/>
    </row>
    <row r="249" spans="1:20" x14ac:dyDescent="0.4">
      <c r="A249" s="7"/>
      <c r="B249" s="9"/>
      <c r="C249" s="7"/>
      <c r="D249" s="7"/>
      <c r="E249" s="7"/>
      <c r="F249" s="7"/>
      <c r="G249" s="12"/>
      <c r="I249" s="11"/>
      <c r="K249" s="4"/>
      <c r="N249" s="7"/>
      <c r="P249" s="7"/>
      <c r="T249" s="7"/>
    </row>
    <row r="250" spans="1:20" x14ac:dyDescent="0.4">
      <c r="A250" s="7"/>
      <c r="B250" s="9"/>
      <c r="C250" s="7"/>
      <c r="D250" s="7"/>
      <c r="E250" s="7"/>
      <c r="F250" s="7"/>
      <c r="G250" s="7"/>
      <c r="I250" s="11"/>
      <c r="K250" s="4"/>
      <c r="N250" s="55"/>
      <c r="P250" s="7"/>
      <c r="T250" s="7"/>
    </row>
    <row r="251" spans="1:20" x14ac:dyDescent="0.4">
      <c r="A251" s="7">
        <v>69</v>
      </c>
      <c r="B251" s="9" t="s">
        <v>325</v>
      </c>
      <c r="C251" s="27" t="s">
        <v>66</v>
      </c>
      <c r="D251" s="27"/>
      <c r="E251" s="27">
        <v>10</v>
      </c>
      <c r="F251" s="27">
        <v>0</v>
      </c>
      <c r="G251" s="27">
        <v>0</v>
      </c>
      <c r="H251" s="30"/>
      <c r="I251" s="58">
        <v>4000</v>
      </c>
      <c r="J251" s="30"/>
      <c r="K251" s="30">
        <f t="shared" si="4"/>
        <v>0</v>
      </c>
      <c r="N251" s="7"/>
      <c r="P251" s="55"/>
      <c r="S251" s="4">
        <f t="shared" si="5"/>
        <v>0</v>
      </c>
      <c r="T251" s="7"/>
    </row>
    <row r="252" spans="1:20" x14ac:dyDescent="0.4">
      <c r="A252" s="7"/>
      <c r="B252" s="9"/>
      <c r="C252" s="62"/>
      <c r="D252" s="62"/>
      <c r="E252" s="62"/>
      <c r="F252" s="62"/>
      <c r="G252" s="62"/>
      <c r="H252" s="64"/>
      <c r="I252" s="68"/>
      <c r="J252" s="64"/>
      <c r="K252" s="64"/>
      <c r="N252" s="7"/>
      <c r="P252" s="55"/>
      <c r="T252" s="7"/>
    </row>
    <row r="253" spans="1:20" x14ac:dyDescent="0.4">
      <c r="A253" s="7"/>
      <c r="B253" s="9"/>
      <c r="C253" s="7"/>
      <c r="D253" s="7"/>
      <c r="E253" s="7"/>
      <c r="F253" s="7"/>
      <c r="G253" s="7"/>
      <c r="I253" s="11"/>
      <c r="K253" s="4"/>
      <c r="N253" s="55"/>
      <c r="P253" s="7"/>
      <c r="T253" s="7"/>
    </row>
    <row r="254" spans="1:20" x14ac:dyDescent="0.4">
      <c r="A254" s="8">
        <v>70</v>
      </c>
      <c r="B254" s="10" t="s">
        <v>326</v>
      </c>
      <c r="C254" s="7" t="s">
        <v>55</v>
      </c>
      <c r="D254" s="8">
        <v>25011</v>
      </c>
      <c r="E254" s="8">
        <v>0</v>
      </c>
      <c r="F254" s="8">
        <v>0</v>
      </c>
      <c r="G254" s="8">
        <v>85</v>
      </c>
      <c r="I254" s="38">
        <v>85</v>
      </c>
      <c r="K254" s="4"/>
      <c r="N254" s="7" t="s">
        <v>64</v>
      </c>
      <c r="P254" s="7">
        <v>42</v>
      </c>
      <c r="R254" s="4">
        <v>380</v>
      </c>
      <c r="S254" s="4">
        <f t="shared" si="5"/>
        <v>15960</v>
      </c>
      <c r="T254" s="7">
        <v>30</v>
      </c>
    </row>
    <row r="255" spans="1:20" x14ac:dyDescent="0.4">
      <c r="A255" s="33"/>
      <c r="B255" s="10"/>
      <c r="C255" s="7"/>
      <c r="D255" s="8"/>
      <c r="E255" s="8"/>
      <c r="F255" s="8"/>
      <c r="G255" s="8"/>
      <c r="I255" s="38"/>
      <c r="K255" s="4"/>
      <c r="N255" s="7"/>
      <c r="P255" s="6"/>
      <c r="T255" s="8"/>
    </row>
    <row r="256" spans="1:20" x14ac:dyDescent="0.4">
      <c r="A256" s="8"/>
      <c r="B256" s="10"/>
      <c r="C256" s="7"/>
      <c r="D256" s="8"/>
      <c r="E256" s="8"/>
      <c r="F256" s="8"/>
      <c r="G256" s="8"/>
      <c r="I256" s="38"/>
      <c r="K256" s="4"/>
      <c r="N256" s="7"/>
      <c r="P256" s="6"/>
      <c r="T256" s="6"/>
    </row>
    <row r="257" spans="1:20" x14ac:dyDescent="0.4">
      <c r="A257" s="8">
        <v>71</v>
      </c>
      <c r="B257" s="10" t="s">
        <v>327</v>
      </c>
      <c r="C257" s="7" t="s">
        <v>55</v>
      </c>
      <c r="D257" s="8">
        <v>25074</v>
      </c>
      <c r="E257" s="8">
        <v>9</v>
      </c>
      <c r="F257" s="8">
        <v>2</v>
      </c>
      <c r="G257" s="8">
        <v>85</v>
      </c>
      <c r="I257" s="38">
        <v>3885</v>
      </c>
      <c r="J257" s="4">
        <v>120</v>
      </c>
      <c r="K257" s="4">
        <f t="shared" si="4"/>
        <v>466200</v>
      </c>
      <c r="N257" s="7"/>
      <c r="P257" s="6"/>
      <c r="T257" s="8"/>
    </row>
    <row r="258" spans="1:20" x14ac:dyDescent="0.4">
      <c r="A258" s="8"/>
      <c r="B258" s="10"/>
      <c r="C258" s="69" t="s">
        <v>55</v>
      </c>
      <c r="D258" s="72">
        <v>26324</v>
      </c>
      <c r="E258" s="72">
        <v>8</v>
      </c>
      <c r="F258" s="72">
        <v>2</v>
      </c>
      <c r="G258" s="72">
        <v>20</v>
      </c>
      <c r="H258" s="70"/>
      <c r="I258" s="73">
        <v>3420</v>
      </c>
      <c r="J258" s="70"/>
      <c r="K258" s="70">
        <f t="shared" ref="K258:K337" si="6">SUM(I258*J258)</f>
        <v>0</v>
      </c>
      <c r="N258" s="7"/>
      <c r="P258" s="6"/>
      <c r="S258" s="4">
        <f t="shared" ref="S258:S337" si="7">SUM(P258*R258)</f>
        <v>0</v>
      </c>
      <c r="T258" s="6"/>
    </row>
    <row r="259" spans="1:20" x14ac:dyDescent="0.4">
      <c r="A259" s="7">
        <v>72</v>
      </c>
      <c r="B259" s="10" t="s">
        <v>328</v>
      </c>
      <c r="C259" s="7" t="s">
        <v>270</v>
      </c>
      <c r="D259" s="8">
        <v>537</v>
      </c>
      <c r="E259" s="8">
        <v>0</v>
      </c>
      <c r="F259" s="8">
        <v>2</v>
      </c>
      <c r="G259" s="8">
        <v>54</v>
      </c>
      <c r="I259" s="38"/>
      <c r="K259" s="4">
        <f t="shared" si="6"/>
        <v>0</v>
      </c>
      <c r="N259" s="7" t="s">
        <v>64</v>
      </c>
      <c r="P259" s="7">
        <v>99</v>
      </c>
      <c r="S259" s="4">
        <f t="shared" si="7"/>
        <v>0</v>
      </c>
      <c r="T259" s="7">
        <v>10</v>
      </c>
    </row>
    <row r="260" spans="1:20" x14ac:dyDescent="0.4">
      <c r="A260" s="7"/>
      <c r="B260" s="10"/>
      <c r="C260" s="7"/>
      <c r="D260" s="8"/>
      <c r="E260" s="8"/>
      <c r="F260" s="8"/>
      <c r="G260" s="8"/>
      <c r="I260" s="38"/>
      <c r="K260" s="4"/>
      <c r="N260" s="7"/>
      <c r="P260" s="7"/>
      <c r="T260" s="7"/>
    </row>
    <row r="261" spans="1:20" x14ac:dyDescent="0.4">
      <c r="A261" s="7"/>
      <c r="B261" s="10"/>
      <c r="C261" s="7"/>
      <c r="D261" s="8"/>
      <c r="E261" s="8"/>
      <c r="F261" s="8"/>
      <c r="G261" s="8"/>
      <c r="I261" s="38"/>
      <c r="K261" s="4"/>
      <c r="N261" s="7"/>
      <c r="P261" s="7"/>
      <c r="T261" s="7"/>
    </row>
    <row r="262" spans="1:20" x14ac:dyDescent="0.4">
      <c r="A262" s="7">
        <v>73</v>
      </c>
      <c r="B262" s="10" t="s">
        <v>329</v>
      </c>
      <c r="C262" s="27" t="s">
        <v>66</v>
      </c>
      <c r="D262" s="29"/>
      <c r="E262" s="29">
        <v>8</v>
      </c>
      <c r="F262" s="29">
        <v>0</v>
      </c>
      <c r="G262" s="29">
        <v>0</v>
      </c>
      <c r="H262" s="30"/>
      <c r="I262" s="57">
        <v>3200</v>
      </c>
      <c r="J262" s="30"/>
      <c r="K262" s="30">
        <f t="shared" si="6"/>
        <v>0</v>
      </c>
      <c r="N262" s="7"/>
      <c r="P262" s="7"/>
      <c r="S262" s="4">
        <f t="shared" si="7"/>
        <v>0</v>
      </c>
      <c r="T262" s="7"/>
    </row>
    <row r="263" spans="1:20" x14ac:dyDescent="0.4">
      <c r="A263" s="7"/>
      <c r="B263" s="10"/>
      <c r="C263" s="62"/>
      <c r="D263" s="63"/>
      <c r="E263" s="63"/>
      <c r="F263" s="63"/>
      <c r="G263" s="63"/>
      <c r="H263" s="64"/>
      <c r="I263" s="65"/>
      <c r="J263" s="64"/>
      <c r="K263" s="64"/>
      <c r="N263" s="7"/>
      <c r="P263" s="7"/>
      <c r="T263" s="7"/>
    </row>
    <row r="264" spans="1:20" x14ac:dyDescent="0.4">
      <c r="A264" s="7"/>
      <c r="B264" s="9"/>
      <c r="C264" s="7"/>
      <c r="D264" s="7"/>
      <c r="E264" s="7"/>
      <c r="F264" s="7"/>
      <c r="G264" s="7"/>
      <c r="I264" s="11"/>
      <c r="K264" s="4"/>
      <c r="N264" s="7"/>
      <c r="P264" s="7"/>
      <c r="T264" s="7"/>
    </row>
    <row r="265" spans="1:20" x14ac:dyDescent="0.4">
      <c r="A265" s="7">
        <v>74</v>
      </c>
      <c r="B265" s="9" t="s">
        <v>330</v>
      </c>
      <c r="C265" s="69" t="s">
        <v>55</v>
      </c>
      <c r="D265" s="69">
        <v>25024</v>
      </c>
      <c r="E265" s="69">
        <v>0</v>
      </c>
      <c r="F265" s="69">
        <v>0</v>
      </c>
      <c r="G265" s="79">
        <v>70</v>
      </c>
      <c r="H265" s="70"/>
      <c r="I265" s="71">
        <v>70</v>
      </c>
      <c r="J265" s="70"/>
      <c r="K265" s="70">
        <f t="shared" si="6"/>
        <v>0</v>
      </c>
      <c r="L265" s="77"/>
      <c r="M265" s="70"/>
      <c r="N265" s="69" t="s">
        <v>64</v>
      </c>
      <c r="O265" s="70"/>
      <c r="P265" s="69">
        <v>54</v>
      </c>
      <c r="Q265" s="70"/>
      <c r="R265" s="70"/>
      <c r="S265" s="70">
        <f t="shared" si="7"/>
        <v>0</v>
      </c>
      <c r="T265" s="7">
        <v>15</v>
      </c>
    </row>
    <row r="266" spans="1:20" x14ac:dyDescent="0.4">
      <c r="A266" s="7"/>
      <c r="B266" s="9"/>
      <c r="C266" s="7"/>
      <c r="D266" s="7"/>
      <c r="E266" s="7"/>
      <c r="F266" s="7"/>
      <c r="G266" s="12"/>
      <c r="I266" s="11"/>
      <c r="K266" s="4"/>
      <c r="N266" s="7"/>
      <c r="P266" s="7"/>
      <c r="T266" s="7"/>
    </row>
    <row r="267" spans="1:20" x14ac:dyDescent="0.4">
      <c r="A267" s="7"/>
      <c r="B267" s="9"/>
      <c r="C267" s="7"/>
      <c r="D267" s="7"/>
      <c r="E267" s="7"/>
      <c r="F267" s="7"/>
      <c r="G267" s="7"/>
      <c r="I267" s="11"/>
      <c r="K267" s="4"/>
      <c r="N267" s="55"/>
      <c r="P267" s="7"/>
      <c r="T267" s="7"/>
    </row>
    <row r="268" spans="1:20" x14ac:dyDescent="0.4">
      <c r="A268" s="7">
        <v>75</v>
      </c>
      <c r="B268" s="9" t="s">
        <v>331</v>
      </c>
      <c r="C268" s="7" t="s">
        <v>55</v>
      </c>
      <c r="D268" s="7">
        <v>24982</v>
      </c>
      <c r="E268" s="7">
        <v>0</v>
      </c>
      <c r="F268" s="7">
        <v>1</v>
      </c>
      <c r="G268" s="7">
        <v>15</v>
      </c>
      <c r="I268" s="11">
        <v>115</v>
      </c>
      <c r="K268" s="4"/>
      <c r="N268" s="7" t="s">
        <v>64</v>
      </c>
      <c r="P268" s="55">
        <v>110</v>
      </c>
      <c r="R268" s="4">
        <v>380</v>
      </c>
      <c r="S268" s="4">
        <f t="shared" si="7"/>
        <v>41800</v>
      </c>
      <c r="T268" s="7">
        <v>1</v>
      </c>
    </row>
    <row r="269" spans="1:20" x14ac:dyDescent="0.4">
      <c r="A269" s="7"/>
      <c r="B269" s="9"/>
      <c r="C269" s="7"/>
      <c r="D269" s="7"/>
      <c r="E269" s="7"/>
      <c r="F269" s="7"/>
      <c r="G269" s="7"/>
      <c r="I269" s="11"/>
      <c r="K269" s="4"/>
      <c r="N269" s="7"/>
      <c r="P269" s="55"/>
      <c r="T269" s="7"/>
    </row>
    <row r="270" spans="1:20" x14ac:dyDescent="0.4">
      <c r="A270" s="7"/>
      <c r="B270" s="9"/>
      <c r="C270" s="7"/>
      <c r="D270" s="7"/>
      <c r="E270" s="7"/>
      <c r="F270" s="7"/>
      <c r="G270" s="7"/>
      <c r="I270" s="11"/>
      <c r="K270" s="4"/>
      <c r="N270" s="55"/>
      <c r="P270" s="7"/>
      <c r="T270" s="7"/>
    </row>
    <row r="271" spans="1:20" x14ac:dyDescent="0.4">
      <c r="A271" s="8">
        <v>76</v>
      </c>
      <c r="B271" s="10" t="s">
        <v>332</v>
      </c>
      <c r="C271" s="7" t="s">
        <v>55</v>
      </c>
      <c r="D271" s="8">
        <v>25606</v>
      </c>
      <c r="E271" s="8">
        <v>2</v>
      </c>
      <c r="F271" s="8">
        <v>2</v>
      </c>
      <c r="G271" s="8">
        <v>29</v>
      </c>
      <c r="I271" s="38">
        <v>1029</v>
      </c>
      <c r="J271" s="4">
        <v>120</v>
      </c>
      <c r="K271" s="4">
        <f t="shared" si="6"/>
        <v>123480</v>
      </c>
      <c r="N271" s="7"/>
      <c r="P271" s="7"/>
      <c r="T271" s="7"/>
    </row>
    <row r="272" spans="1:20" x14ac:dyDescent="0.4">
      <c r="A272" s="8"/>
      <c r="B272" s="10"/>
      <c r="C272" s="7"/>
      <c r="D272" s="8"/>
      <c r="E272" s="8"/>
      <c r="F272" s="8"/>
      <c r="G272" s="8"/>
      <c r="I272" s="38"/>
      <c r="K272" s="4"/>
      <c r="N272" s="7"/>
      <c r="P272" s="7"/>
      <c r="T272" s="7"/>
    </row>
    <row r="273" spans="1:20" x14ac:dyDescent="0.4">
      <c r="A273" s="33"/>
      <c r="B273" s="10"/>
      <c r="C273" s="7"/>
      <c r="D273" s="8"/>
      <c r="E273" s="8"/>
      <c r="F273" s="8"/>
      <c r="G273" s="8"/>
      <c r="I273" s="38"/>
      <c r="K273" s="4"/>
      <c r="N273" s="7"/>
      <c r="P273" s="6"/>
      <c r="T273" s="8"/>
    </row>
    <row r="274" spans="1:20" x14ac:dyDescent="0.4">
      <c r="A274" s="8">
        <v>77</v>
      </c>
      <c r="B274" s="10" t="s">
        <v>333</v>
      </c>
      <c r="C274" s="7" t="s">
        <v>55</v>
      </c>
      <c r="D274" s="8">
        <v>25603</v>
      </c>
      <c r="E274" s="8">
        <v>3</v>
      </c>
      <c r="F274" s="8">
        <v>2</v>
      </c>
      <c r="G274" s="8">
        <v>61</v>
      </c>
      <c r="I274" s="38">
        <v>1461</v>
      </c>
      <c r="J274" s="4">
        <v>120</v>
      </c>
      <c r="K274" s="4">
        <f t="shared" si="6"/>
        <v>175320</v>
      </c>
      <c r="N274" s="7"/>
      <c r="P274" s="6"/>
      <c r="T274" s="6"/>
    </row>
    <row r="275" spans="1:20" x14ac:dyDescent="0.4">
      <c r="A275" s="8"/>
      <c r="B275" s="10"/>
      <c r="C275" s="7"/>
      <c r="D275" s="8"/>
      <c r="E275" s="8"/>
      <c r="F275" s="8"/>
      <c r="G275" s="8"/>
      <c r="I275" s="38"/>
      <c r="K275" s="4"/>
      <c r="N275" s="7"/>
      <c r="P275" s="6"/>
      <c r="T275" s="6"/>
    </row>
    <row r="276" spans="1:20" x14ac:dyDescent="0.4">
      <c r="A276" s="8"/>
      <c r="B276" s="10"/>
      <c r="C276" s="7"/>
      <c r="D276" s="8"/>
      <c r="E276" s="8"/>
      <c r="F276" s="8"/>
      <c r="G276" s="8"/>
      <c r="I276" s="38"/>
      <c r="K276" s="4"/>
      <c r="N276" s="55"/>
      <c r="P276" s="6"/>
      <c r="T276" s="8"/>
    </row>
    <row r="277" spans="1:20" x14ac:dyDescent="0.4">
      <c r="A277" s="8">
        <v>78</v>
      </c>
      <c r="B277" s="10" t="s">
        <v>334</v>
      </c>
      <c r="C277" s="7" t="s">
        <v>55</v>
      </c>
      <c r="D277" s="8">
        <v>25604</v>
      </c>
      <c r="E277" s="8">
        <v>6</v>
      </c>
      <c r="F277" s="8">
        <v>1</v>
      </c>
      <c r="G277" s="8">
        <v>32</v>
      </c>
      <c r="I277" s="38">
        <v>2532</v>
      </c>
      <c r="J277" s="4">
        <v>95</v>
      </c>
      <c r="K277" s="4">
        <f t="shared" si="6"/>
        <v>240540</v>
      </c>
      <c r="N277" s="7"/>
      <c r="P277" s="6"/>
      <c r="T277" s="8"/>
    </row>
    <row r="278" spans="1:20" x14ac:dyDescent="0.4">
      <c r="A278" s="8"/>
      <c r="B278" s="10"/>
      <c r="C278" s="7" t="s">
        <v>55</v>
      </c>
      <c r="D278" s="8">
        <v>25605</v>
      </c>
      <c r="E278" s="8">
        <v>4</v>
      </c>
      <c r="F278" s="8">
        <v>2</v>
      </c>
      <c r="G278" s="8">
        <v>31</v>
      </c>
      <c r="I278" s="38">
        <v>1831</v>
      </c>
      <c r="J278" s="4">
        <v>95</v>
      </c>
      <c r="K278" s="4">
        <f t="shared" si="6"/>
        <v>173945</v>
      </c>
      <c r="N278" s="7"/>
      <c r="P278" s="6"/>
      <c r="T278" s="6"/>
    </row>
    <row r="279" spans="1:20" x14ac:dyDescent="0.4">
      <c r="A279" s="8"/>
      <c r="B279" s="10"/>
      <c r="C279" s="7"/>
      <c r="D279" s="8"/>
      <c r="E279" s="8"/>
      <c r="F279" s="8"/>
      <c r="G279" s="8"/>
      <c r="I279" s="38"/>
      <c r="K279" s="4"/>
      <c r="N279" s="7"/>
      <c r="P279" s="6"/>
      <c r="T279" s="6"/>
    </row>
    <row r="280" spans="1:20" x14ac:dyDescent="0.4">
      <c r="A280" s="8"/>
      <c r="B280" s="10"/>
      <c r="C280" s="7"/>
      <c r="D280" s="8"/>
      <c r="E280" s="8"/>
      <c r="F280" s="8"/>
      <c r="G280" s="8"/>
      <c r="I280" s="38"/>
      <c r="K280" s="4"/>
      <c r="N280" s="7"/>
      <c r="P280" s="6"/>
      <c r="T280" s="6"/>
    </row>
    <row r="281" spans="1:20" x14ac:dyDescent="0.4">
      <c r="A281" s="7">
        <v>79</v>
      </c>
      <c r="B281" s="10" t="s">
        <v>335</v>
      </c>
      <c r="C281" s="7" t="s">
        <v>55</v>
      </c>
      <c r="D281" s="8">
        <v>25030</v>
      </c>
      <c r="E281" s="8">
        <v>0</v>
      </c>
      <c r="F281" s="8">
        <v>0</v>
      </c>
      <c r="G281" s="8">
        <v>90</v>
      </c>
      <c r="I281" s="38">
        <v>90</v>
      </c>
      <c r="K281" s="4"/>
      <c r="N281" s="55" t="s">
        <v>397</v>
      </c>
      <c r="P281" s="7">
        <v>78</v>
      </c>
      <c r="R281" s="4">
        <v>600</v>
      </c>
      <c r="S281" s="4">
        <f t="shared" si="7"/>
        <v>46800</v>
      </c>
      <c r="T281" s="7">
        <v>32</v>
      </c>
    </row>
    <row r="282" spans="1:20" x14ac:dyDescent="0.4">
      <c r="A282" s="7"/>
      <c r="B282" s="10"/>
      <c r="C282" s="27" t="s">
        <v>66</v>
      </c>
      <c r="D282" s="29"/>
      <c r="E282" s="29">
        <v>10</v>
      </c>
      <c r="F282" s="29">
        <v>0</v>
      </c>
      <c r="G282" s="29">
        <v>0</v>
      </c>
      <c r="H282" s="30"/>
      <c r="I282" s="57">
        <v>4000</v>
      </c>
      <c r="J282" s="30"/>
      <c r="K282" s="30">
        <f t="shared" si="6"/>
        <v>0</v>
      </c>
      <c r="N282" s="7"/>
      <c r="P282" s="7"/>
      <c r="S282" s="4">
        <f t="shared" si="7"/>
        <v>0</v>
      </c>
      <c r="T282" s="7"/>
    </row>
    <row r="283" spans="1:20" x14ac:dyDescent="0.4">
      <c r="A283" s="7"/>
      <c r="B283" s="10"/>
      <c r="C283" s="7"/>
      <c r="D283" s="8"/>
      <c r="E283" s="8"/>
      <c r="F283" s="8"/>
      <c r="G283" s="8"/>
      <c r="I283" s="38"/>
      <c r="K283" s="4"/>
      <c r="N283" s="7"/>
      <c r="P283" s="7"/>
      <c r="T283" s="7"/>
    </row>
    <row r="284" spans="1:20" x14ac:dyDescent="0.4">
      <c r="A284" s="7"/>
      <c r="B284" s="10"/>
      <c r="C284" s="7"/>
      <c r="D284" s="8"/>
      <c r="E284" s="8"/>
      <c r="F284" s="8"/>
      <c r="G284" s="8"/>
      <c r="I284" s="38"/>
      <c r="K284" s="4"/>
      <c r="N284" s="7"/>
      <c r="P284" s="7"/>
      <c r="T284" s="7"/>
    </row>
    <row r="285" spans="1:20" x14ac:dyDescent="0.4">
      <c r="A285" s="7">
        <v>80</v>
      </c>
      <c r="B285" s="10" t="s">
        <v>336</v>
      </c>
      <c r="C285" s="7" t="s">
        <v>55</v>
      </c>
      <c r="D285" s="8"/>
      <c r="E285" s="8"/>
      <c r="F285" s="8"/>
      <c r="G285" s="8"/>
      <c r="I285" s="38"/>
      <c r="K285" s="4">
        <f t="shared" si="6"/>
        <v>0</v>
      </c>
      <c r="N285" s="7"/>
      <c r="P285" s="7"/>
      <c r="S285" s="4">
        <f t="shared" si="7"/>
        <v>0</v>
      </c>
      <c r="T285" s="7"/>
    </row>
    <row r="286" spans="1:20" x14ac:dyDescent="0.4">
      <c r="A286" s="7"/>
      <c r="B286" s="10"/>
      <c r="C286" s="7" t="s">
        <v>55</v>
      </c>
      <c r="D286" s="8"/>
      <c r="E286" s="8"/>
      <c r="F286" s="8"/>
      <c r="G286" s="8"/>
      <c r="I286" s="38"/>
      <c r="K286" s="4">
        <f t="shared" si="6"/>
        <v>0</v>
      </c>
      <c r="N286" s="7"/>
      <c r="P286" s="7"/>
      <c r="S286" s="4">
        <f t="shared" si="7"/>
        <v>0</v>
      </c>
      <c r="T286" s="7"/>
    </row>
    <row r="287" spans="1:20" x14ac:dyDescent="0.4">
      <c r="A287" s="7"/>
      <c r="B287" s="10"/>
      <c r="C287" s="7" t="s">
        <v>55</v>
      </c>
      <c r="D287" s="8"/>
      <c r="E287" s="8"/>
      <c r="F287" s="8"/>
      <c r="G287" s="8"/>
      <c r="I287" s="38"/>
      <c r="K287" s="4">
        <f t="shared" si="6"/>
        <v>0</v>
      </c>
      <c r="N287" s="7"/>
      <c r="P287" s="7"/>
      <c r="S287" s="4">
        <f t="shared" si="7"/>
        <v>0</v>
      </c>
      <c r="T287" s="7"/>
    </row>
    <row r="288" spans="1:20" x14ac:dyDescent="0.4">
      <c r="A288" s="7"/>
      <c r="B288" s="10"/>
      <c r="C288" s="7"/>
      <c r="D288" s="8"/>
      <c r="E288" s="8"/>
      <c r="F288" s="8"/>
      <c r="G288" s="8"/>
      <c r="I288" s="38"/>
      <c r="K288" s="4">
        <f t="shared" si="6"/>
        <v>0</v>
      </c>
      <c r="N288" s="7"/>
      <c r="P288" s="7"/>
      <c r="S288" s="4">
        <f t="shared" si="7"/>
        <v>0</v>
      </c>
      <c r="T288" s="7"/>
    </row>
    <row r="289" spans="1:20" x14ac:dyDescent="0.4">
      <c r="A289" s="7">
        <v>81</v>
      </c>
      <c r="B289" s="10" t="s">
        <v>337</v>
      </c>
      <c r="C289" s="7" t="s">
        <v>55</v>
      </c>
      <c r="D289" s="8"/>
      <c r="E289" s="8"/>
      <c r="F289" s="8"/>
      <c r="G289" s="8"/>
      <c r="I289" s="38"/>
      <c r="K289" s="4">
        <f t="shared" si="6"/>
        <v>0</v>
      </c>
      <c r="N289" s="7"/>
      <c r="P289" s="7"/>
      <c r="S289" s="4">
        <f t="shared" si="7"/>
        <v>0</v>
      </c>
      <c r="T289" s="7"/>
    </row>
    <row r="290" spans="1:20" x14ac:dyDescent="0.4">
      <c r="A290" s="7"/>
      <c r="B290" s="10"/>
      <c r="C290" s="7" t="s">
        <v>55</v>
      </c>
      <c r="D290" s="8"/>
      <c r="E290" s="8"/>
      <c r="F290" s="8"/>
      <c r="G290" s="8"/>
      <c r="I290" s="38"/>
      <c r="K290" s="4">
        <f t="shared" si="6"/>
        <v>0</v>
      </c>
      <c r="N290" s="7"/>
      <c r="P290" s="7"/>
      <c r="S290" s="4">
        <f t="shared" si="7"/>
        <v>0</v>
      </c>
      <c r="T290" s="7"/>
    </row>
    <row r="291" spans="1:20" x14ac:dyDescent="0.4">
      <c r="A291" s="7"/>
      <c r="B291" s="10"/>
      <c r="C291" s="7"/>
      <c r="D291" s="8"/>
      <c r="E291" s="8"/>
      <c r="F291" s="8"/>
      <c r="G291" s="8"/>
      <c r="I291" s="38"/>
      <c r="K291" s="4"/>
      <c r="N291" s="7"/>
      <c r="P291" s="7"/>
      <c r="T291" s="7"/>
    </row>
    <row r="292" spans="1:20" x14ac:dyDescent="0.4">
      <c r="A292" s="7"/>
      <c r="B292" s="10"/>
      <c r="C292" s="7"/>
      <c r="D292" s="8"/>
      <c r="E292" s="8"/>
      <c r="F292" s="8"/>
      <c r="G292" s="8"/>
      <c r="I292" s="38"/>
      <c r="K292" s="4"/>
      <c r="N292" s="7"/>
      <c r="P292" s="7"/>
      <c r="T292" s="7"/>
    </row>
    <row r="293" spans="1:20" x14ac:dyDescent="0.4">
      <c r="A293" s="7">
        <v>82</v>
      </c>
      <c r="B293" s="10" t="s">
        <v>338</v>
      </c>
      <c r="C293" s="27" t="s">
        <v>66</v>
      </c>
      <c r="D293" s="29"/>
      <c r="E293" s="29">
        <v>5</v>
      </c>
      <c r="F293" s="29">
        <v>0</v>
      </c>
      <c r="G293" s="29">
        <v>0</v>
      </c>
      <c r="H293" s="30"/>
      <c r="I293" s="57">
        <v>2000</v>
      </c>
      <c r="J293" s="30"/>
      <c r="K293" s="30">
        <f t="shared" si="6"/>
        <v>0</v>
      </c>
      <c r="N293" s="7"/>
      <c r="P293" s="7"/>
      <c r="S293" s="4">
        <f t="shared" si="7"/>
        <v>0</v>
      </c>
      <c r="T293" s="7"/>
    </row>
    <row r="294" spans="1:20" x14ac:dyDescent="0.4">
      <c r="A294" s="7"/>
      <c r="B294" s="10"/>
      <c r="C294" s="62"/>
      <c r="D294" s="63"/>
      <c r="E294" s="63"/>
      <c r="F294" s="63"/>
      <c r="G294" s="63"/>
      <c r="H294" s="64"/>
      <c r="I294" s="65"/>
      <c r="J294" s="64"/>
      <c r="K294" s="64"/>
      <c r="N294" s="7"/>
      <c r="P294" s="7"/>
      <c r="T294" s="7"/>
    </row>
    <row r="295" spans="1:20" x14ac:dyDescent="0.4">
      <c r="A295" s="7"/>
      <c r="B295" s="10"/>
      <c r="C295" s="62"/>
      <c r="D295" s="63"/>
      <c r="E295" s="63"/>
      <c r="F295" s="63"/>
      <c r="G295" s="63"/>
      <c r="H295" s="64"/>
      <c r="I295" s="65"/>
      <c r="J295" s="64"/>
      <c r="K295" s="64"/>
      <c r="N295" s="7"/>
      <c r="P295" s="7"/>
      <c r="T295" s="7"/>
    </row>
    <row r="296" spans="1:20" x14ac:dyDescent="0.4">
      <c r="A296" s="7">
        <v>83</v>
      </c>
      <c r="B296" s="9" t="s">
        <v>339</v>
      </c>
      <c r="C296" s="27" t="s">
        <v>66</v>
      </c>
      <c r="D296" s="27"/>
      <c r="E296" s="27">
        <v>8</v>
      </c>
      <c r="F296" s="27">
        <v>0</v>
      </c>
      <c r="G296" s="27">
        <v>0</v>
      </c>
      <c r="H296" s="30"/>
      <c r="I296" s="58">
        <v>3200</v>
      </c>
      <c r="J296" s="30"/>
      <c r="K296" s="30">
        <f t="shared" si="6"/>
        <v>0</v>
      </c>
      <c r="N296" s="7"/>
      <c r="P296" s="7"/>
      <c r="S296" s="4">
        <f t="shared" si="7"/>
        <v>0</v>
      </c>
      <c r="T296" s="7"/>
    </row>
    <row r="297" spans="1:20" x14ac:dyDescent="0.4">
      <c r="A297" s="7"/>
      <c r="B297" s="9"/>
      <c r="C297" s="62"/>
      <c r="D297" s="62"/>
      <c r="E297" s="62"/>
      <c r="F297" s="62"/>
      <c r="G297" s="62"/>
      <c r="H297" s="64"/>
      <c r="I297" s="68"/>
      <c r="J297" s="64"/>
      <c r="K297" s="64"/>
      <c r="N297" s="7"/>
      <c r="P297" s="7"/>
      <c r="T297" s="7"/>
    </row>
    <row r="298" spans="1:20" x14ac:dyDescent="0.4">
      <c r="A298" s="7"/>
      <c r="B298" s="9"/>
      <c r="C298" s="7"/>
      <c r="D298" s="7"/>
      <c r="E298" s="7"/>
      <c r="F298" s="7"/>
      <c r="G298" s="12"/>
      <c r="I298" s="11"/>
      <c r="K298" s="4"/>
      <c r="N298" s="7"/>
      <c r="P298" s="7"/>
      <c r="T298" s="7"/>
    </row>
    <row r="299" spans="1:20" x14ac:dyDescent="0.4">
      <c r="A299" s="7">
        <v>84</v>
      </c>
      <c r="B299" s="9" t="s">
        <v>340</v>
      </c>
      <c r="C299" s="7" t="s">
        <v>55</v>
      </c>
      <c r="D299" s="7">
        <v>24975</v>
      </c>
      <c r="E299" s="7">
        <v>0</v>
      </c>
      <c r="F299" s="7">
        <v>1</v>
      </c>
      <c r="G299" s="7">
        <v>54</v>
      </c>
      <c r="I299" s="11">
        <v>154</v>
      </c>
      <c r="K299" s="4"/>
      <c r="N299" s="7" t="s">
        <v>64</v>
      </c>
      <c r="P299" s="7">
        <v>72</v>
      </c>
      <c r="R299" s="4">
        <v>380</v>
      </c>
      <c r="S299" s="4">
        <f t="shared" si="7"/>
        <v>27360</v>
      </c>
      <c r="T299" s="7"/>
    </row>
    <row r="300" spans="1:20" x14ac:dyDescent="0.4">
      <c r="A300" s="7"/>
      <c r="B300" s="9"/>
      <c r="C300" s="7" t="s">
        <v>55</v>
      </c>
      <c r="D300" s="7">
        <v>26815</v>
      </c>
      <c r="E300" s="7">
        <v>17</v>
      </c>
      <c r="F300" s="7">
        <v>0</v>
      </c>
      <c r="G300" s="7">
        <v>48</v>
      </c>
      <c r="I300" s="11">
        <v>6848</v>
      </c>
      <c r="K300" s="4"/>
      <c r="N300" s="55" t="s">
        <v>397</v>
      </c>
      <c r="P300" s="7">
        <v>152</v>
      </c>
      <c r="R300" s="4">
        <v>120</v>
      </c>
      <c r="S300" s="4">
        <f t="shared" si="7"/>
        <v>18240</v>
      </c>
      <c r="T300" s="7"/>
    </row>
    <row r="301" spans="1:20" x14ac:dyDescent="0.4">
      <c r="A301" s="7"/>
      <c r="B301" s="9"/>
      <c r="C301" s="7"/>
      <c r="D301" s="7"/>
      <c r="E301" s="7"/>
      <c r="F301" s="7"/>
      <c r="G301" s="7"/>
      <c r="I301" s="11"/>
      <c r="K301" s="4"/>
      <c r="N301" s="55"/>
      <c r="P301" s="7"/>
      <c r="T301" s="7"/>
    </row>
    <row r="302" spans="1:20" x14ac:dyDescent="0.4">
      <c r="A302" s="7"/>
      <c r="B302" s="9"/>
      <c r="C302" s="7"/>
      <c r="D302" s="7"/>
      <c r="E302" s="7"/>
      <c r="F302" s="7"/>
      <c r="G302" s="7"/>
      <c r="I302" s="11"/>
      <c r="K302" s="4"/>
      <c r="N302" s="55"/>
      <c r="P302" s="7"/>
      <c r="T302" s="7"/>
    </row>
    <row r="303" spans="1:20" x14ac:dyDescent="0.4">
      <c r="A303" s="8">
        <v>85</v>
      </c>
      <c r="B303" s="51" t="s">
        <v>341</v>
      </c>
      <c r="C303" s="7" t="s">
        <v>55</v>
      </c>
      <c r="D303" s="8">
        <v>24966</v>
      </c>
      <c r="E303" s="8">
        <v>0</v>
      </c>
      <c r="F303" s="8">
        <v>1</v>
      </c>
      <c r="G303" s="8">
        <v>2</v>
      </c>
      <c r="I303" s="38">
        <v>102</v>
      </c>
      <c r="J303" s="4">
        <v>300</v>
      </c>
      <c r="K303" s="4">
        <f t="shared" si="6"/>
        <v>30600</v>
      </c>
      <c r="N303" s="7"/>
      <c r="P303" s="7"/>
      <c r="T303" s="7"/>
    </row>
    <row r="304" spans="1:20" x14ac:dyDescent="0.4">
      <c r="A304" s="8"/>
      <c r="B304" s="51"/>
      <c r="C304" s="7"/>
      <c r="D304" s="8"/>
      <c r="E304" s="8"/>
      <c r="F304" s="8"/>
      <c r="G304" s="8"/>
      <c r="I304" s="38"/>
      <c r="K304" s="4"/>
      <c r="N304" s="7"/>
      <c r="P304" s="7"/>
      <c r="T304" s="7"/>
    </row>
    <row r="305" spans="1:20" x14ac:dyDescent="0.4">
      <c r="A305" s="33"/>
      <c r="B305" s="10"/>
      <c r="C305" s="7"/>
      <c r="D305" s="8"/>
      <c r="E305" s="8"/>
      <c r="F305" s="8"/>
      <c r="G305" s="8"/>
      <c r="I305" s="38"/>
      <c r="K305" s="4"/>
      <c r="N305" s="7"/>
      <c r="P305" s="6"/>
      <c r="T305" s="8"/>
    </row>
    <row r="306" spans="1:20" x14ac:dyDescent="0.4">
      <c r="A306" s="8">
        <v>85</v>
      </c>
      <c r="B306" s="10" t="s">
        <v>342</v>
      </c>
      <c r="C306" s="27" t="s">
        <v>66</v>
      </c>
      <c r="D306" s="29"/>
      <c r="E306" s="29">
        <v>20</v>
      </c>
      <c r="F306" s="29">
        <v>0</v>
      </c>
      <c r="G306" s="29">
        <v>0</v>
      </c>
      <c r="H306" s="30"/>
      <c r="I306" s="57">
        <v>8000</v>
      </c>
      <c r="J306" s="30"/>
      <c r="K306" s="30">
        <f t="shared" si="6"/>
        <v>0</v>
      </c>
      <c r="N306" s="7"/>
      <c r="P306" s="6"/>
      <c r="S306" s="4">
        <f t="shared" si="7"/>
        <v>0</v>
      </c>
      <c r="T306" s="6"/>
    </row>
    <row r="307" spans="1:20" x14ac:dyDescent="0.4">
      <c r="A307" s="8"/>
      <c r="B307" s="10"/>
      <c r="C307" s="62"/>
      <c r="D307" s="63"/>
      <c r="E307" s="63"/>
      <c r="F307" s="63"/>
      <c r="G307" s="63"/>
      <c r="H307" s="64"/>
      <c r="I307" s="65"/>
      <c r="J307" s="64"/>
      <c r="K307" s="64"/>
      <c r="N307" s="7"/>
      <c r="P307" s="6"/>
      <c r="T307" s="6"/>
    </row>
    <row r="308" spans="1:20" x14ac:dyDescent="0.4">
      <c r="A308" s="8"/>
      <c r="B308" s="10"/>
      <c r="C308" s="7"/>
      <c r="D308" s="8"/>
      <c r="E308" s="8"/>
      <c r="F308" s="8"/>
      <c r="G308" s="8"/>
      <c r="I308" s="38"/>
      <c r="K308" s="4"/>
      <c r="N308" s="7"/>
      <c r="P308" s="6"/>
      <c r="T308" s="6"/>
    </row>
    <row r="309" spans="1:20" x14ac:dyDescent="0.4">
      <c r="A309" s="8">
        <v>86</v>
      </c>
      <c r="B309" s="10" t="s">
        <v>343</v>
      </c>
      <c r="C309" s="7" t="s">
        <v>55</v>
      </c>
      <c r="D309" s="8">
        <v>24986</v>
      </c>
      <c r="E309" s="8">
        <v>0</v>
      </c>
      <c r="F309" s="8">
        <v>1</v>
      </c>
      <c r="G309" s="8">
        <v>63</v>
      </c>
      <c r="I309" s="38">
        <v>163</v>
      </c>
      <c r="K309" s="4"/>
      <c r="N309" s="55" t="s">
        <v>67</v>
      </c>
      <c r="P309" s="6">
        <v>81</v>
      </c>
      <c r="R309" s="4">
        <v>300</v>
      </c>
      <c r="S309" s="4">
        <f t="shared" si="7"/>
        <v>24300</v>
      </c>
      <c r="T309" s="8">
        <v>20</v>
      </c>
    </row>
    <row r="310" spans="1:20" x14ac:dyDescent="0.4">
      <c r="A310" s="8"/>
      <c r="B310" s="10"/>
      <c r="C310" s="7"/>
      <c r="D310" s="8"/>
      <c r="E310" s="8"/>
      <c r="F310" s="8"/>
      <c r="G310" s="8"/>
      <c r="I310" s="38"/>
      <c r="K310" s="4"/>
      <c r="N310" s="7"/>
      <c r="P310" s="6"/>
      <c r="T310" s="8"/>
    </row>
    <row r="311" spans="1:20" x14ac:dyDescent="0.4">
      <c r="A311" s="8"/>
      <c r="B311" s="10"/>
      <c r="C311" s="7"/>
      <c r="D311" s="8"/>
      <c r="E311" s="8"/>
      <c r="F311" s="8"/>
      <c r="G311" s="8"/>
      <c r="I311" s="38"/>
      <c r="K311" s="4"/>
      <c r="N311" s="7"/>
      <c r="P311" s="6"/>
      <c r="T311" s="6"/>
    </row>
    <row r="312" spans="1:20" x14ac:dyDescent="0.4">
      <c r="A312" s="7">
        <v>87</v>
      </c>
      <c r="B312" s="10" t="s">
        <v>344</v>
      </c>
      <c r="C312" s="7" t="s">
        <v>55</v>
      </c>
      <c r="D312" s="8">
        <v>23141</v>
      </c>
      <c r="E312" s="8">
        <v>7</v>
      </c>
      <c r="F312" s="8">
        <v>1</v>
      </c>
      <c r="G312" s="8">
        <v>56</v>
      </c>
      <c r="I312" s="38">
        <v>2956</v>
      </c>
      <c r="J312" s="4">
        <v>120</v>
      </c>
      <c r="K312" s="4">
        <f t="shared" si="6"/>
        <v>354720</v>
      </c>
      <c r="N312" s="7"/>
      <c r="P312" s="7"/>
      <c r="T312" s="7"/>
    </row>
    <row r="313" spans="1:20" x14ac:dyDescent="0.4">
      <c r="A313" s="7"/>
      <c r="B313" s="10"/>
      <c r="C313" s="7" t="s">
        <v>55</v>
      </c>
      <c r="D313" s="8">
        <v>23142</v>
      </c>
      <c r="E313" s="8">
        <v>6</v>
      </c>
      <c r="F313" s="8">
        <v>1</v>
      </c>
      <c r="G313" s="8">
        <v>38</v>
      </c>
      <c r="I313" s="38">
        <v>2538</v>
      </c>
      <c r="J313" s="4">
        <v>95</v>
      </c>
      <c r="K313" s="4">
        <f t="shared" si="6"/>
        <v>241110</v>
      </c>
      <c r="N313" s="7"/>
      <c r="P313" s="7"/>
      <c r="T313" s="7"/>
    </row>
    <row r="314" spans="1:20" x14ac:dyDescent="0.4">
      <c r="A314" s="7"/>
      <c r="B314" s="10"/>
      <c r="C314" s="7" t="s">
        <v>270</v>
      </c>
      <c r="D314" s="8">
        <v>96</v>
      </c>
      <c r="E314" s="8">
        <v>25</v>
      </c>
      <c r="F314" s="8">
        <v>3</v>
      </c>
      <c r="G314" s="8" t="s">
        <v>61</v>
      </c>
      <c r="I314" s="38">
        <v>10300</v>
      </c>
      <c r="K314" s="4">
        <f t="shared" si="6"/>
        <v>0</v>
      </c>
      <c r="N314" s="7"/>
      <c r="P314" s="7"/>
      <c r="S314" s="4">
        <f t="shared" si="7"/>
        <v>0</v>
      </c>
      <c r="T314" s="7"/>
    </row>
    <row r="315" spans="1:20" x14ac:dyDescent="0.4">
      <c r="A315" s="7"/>
      <c r="B315" s="9"/>
      <c r="C315" s="27" t="s">
        <v>66</v>
      </c>
      <c r="D315" s="27"/>
      <c r="E315" s="27">
        <v>59</v>
      </c>
      <c r="F315" s="27">
        <v>1</v>
      </c>
      <c r="G315" s="27">
        <v>94</v>
      </c>
      <c r="H315" s="30"/>
      <c r="I315" s="58">
        <v>23794</v>
      </c>
      <c r="J315" s="30"/>
      <c r="K315" s="30">
        <f t="shared" si="6"/>
        <v>0</v>
      </c>
      <c r="N315" s="7"/>
      <c r="P315" s="7"/>
      <c r="S315" s="4">
        <f t="shared" si="7"/>
        <v>0</v>
      </c>
      <c r="T315" s="7"/>
    </row>
    <row r="316" spans="1:20" x14ac:dyDescent="0.4">
      <c r="A316" s="7"/>
      <c r="B316" s="9"/>
      <c r="C316" s="62"/>
      <c r="D316" s="62"/>
      <c r="E316" s="62"/>
      <c r="F316" s="62"/>
      <c r="G316" s="62"/>
      <c r="H316" s="64"/>
      <c r="I316" s="68"/>
      <c r="J316" s="64"/>
      <c r="K316" s="64"/>
      <c r="N316" s="7"/>
      <c r="P316" s="7"/>
      <c r="T316" s="7"/>
    </row>
    <row r="317" spans="1:20" x14ac:dyDescent="0.4">
      <c r="A317" s="7"/>
      <c r="B317" s="9"/>
      <c r="C317" s="7"/>
      <c r="D317" s="7"/>
      <c r="E317" s="7"/>
      <c r="F317" s="7"/>
      <c r="G317" s="12"/>
      <c r="I317" s="11"/>
      <c r="K317" s="4"/>
      <c r="N317" s="7"/>
      <c r="P317" s="7"/>
      <c r="T317" s="7"/>
    </row>
    <row r="318" spans="1:20" x14ac:dyDescent="0.4">
      <c r="A318" s="7">
        <v>88</v>
      </c>
      <c r="B318" s="9" t="s">
        <v>345</v>
      </c>
      <c r="C318" s="27" t="s">
        <v>66</v>
      </c>
      <c r="D318" s="27"/>
      <c r="E318" s="27">
        <v>20</v>
      </c>
      <c r="F318" s="27">
        <v>0</v>
      </c>
      <c r="G318" s="27">
        <v>0</v>
      </c>
      <c r="H318" s="30"/>
      <c r="I318" s="58">
        <v>8000</v>
      </c>
      <c r="J318" s="30"/>
      <c r="K318" s="30">
        <f t="shared" si="6"/>
        <v>0</v>
      </c>
      <c r="N318" s="55"/>
      <c r="P318" s="7"/>
      <c r="S318" s="4">
        <f t="shared" si="7"/>
        <v>0</v>
      </c>
      <c r="T318" s="7"/>
    </row>
    <row r="319" spans="1:20" x14ac:dyDescent="0.4">
      <c r="A319" s="7"/>
      <c r="B319" s="9"/>
      <c r="C319" s="7"/>
      <c r="D319" s="7"/>
      <c r="E319" s="7"/>
      <c r="F319" s="7"/>
      <c r="G319" s="7"/>
      <c r="I319" s="11"/>
      <c r="K319" s="4"/>
      <c r="N319" s="7"/>
      <c r="P319" s="55"/>
      <c r="T319" s="7"/>
    </row>
    <row r="320" spans="1:20" x14ac:dyDescent="0.4">
      <c r="A320" s="7"/>
      <c r="B320" s="9"/>
      <c r="C320" s="7"/>
      <c r="D320" s="7"/>
      <c r="E320" s="7"/>
      <c r="F320" s="7"/>
      <c r="G320" s="7"/>
      <c r="I320" s="11"/>
      <c r="K320" s="4"/>
      <c r="N320" s="7"/>
      <c r="P320" s="55"/>
      <c r="T320" s="7"/>
    </row>
    <row r="321" spans="1:20" x14ac:dyDescent="0.4">
      <c r="A321" s="7">
        <v>89</v>
      </c>
      <c r="B321" s="9" t="s">
        <v>346</v>
      </c>
      <c r="C321" s="69" t="s">
        <v>55</v>
      </c>
      <c r="D321" s="69">
        <v>23137</v>
      </c>
      <c r="E321" s="69">
        <v>13</v>
      </c>
      <c r="F321" s="69">
        <v>1</v>
      </c>
      <c r="G321" s="69">
        <v>10</v>
      </c>
      <c r="H321" s="70"/>
      <c r="I321" s="71">
        <v>5310</v>
      </c>
      <c r="J321" s="70"/>
      <c r="K321" s="70">
        <f t="shared" si="6"/>
        <v>0</v>
      </c>
      <c r="N321" s="55"/>
      <c r="P321" s="7"/>
      <c r="T321" s="7"/>
    </row>
    <row r="322" spans="1:20" x14ac:dyDescent="0.4">
      <c r="A322" s="8"/>
      <c r="B322" s="10"/>
      <c r="C322" s="7" t="s">
        <v>55</v>
      </c>
      <c r="D322" s="8">
        <v>24992</v>
      </c>
      <c r="E322" s="8">
        <v>0</v>
      </c>
      <c r="F322" s="8">
        <v>2</v>
      </c>
      <c r="G322" s="8">
        <v>37</v>
      </c>
      <c r="I322" s="38">
        <v>237</v>
      </c>
      <c r="K322" s="4"/>
      <c r="N322" s="55" t="s">
        <v>67</v>
      </c>
      <c r="P322" s="7">
        <v>102</v>
      </c>
      <c r="R322" s="4">
        <v>380</v>
      </c>
      <c r="S322" s="4">
        <f t="shared" si="7"/>
        <v>38760</v>
      </c>
      <c r="T322" s="7">
        <v>15</v>
      </c>
    </row>
    <row r="323" spans="1:20" x14ac:dyDescent="0.4">
      <c r="A323" s="33"/>
      <c r="B323" s="10"/>
      <c r="C323" s="7"/>
      <c r="D323" s="8"/>
      <c r="E323" s="8"/>
      <c r="F323" s="8"/>
      <c r="G323" s="8"/>
      <c r="I323" s="38"/>
      <c r="K323" s="4"/>
      <c r="N323" s="7"/>
      <c r="P323" s="6"/>
      <c r="T323" s="8"/>
    </row>
    <row r="324" spans="1:20" x14ac:dyDescent="0.4">
      <c r="A324" s="8"/>
      <c r="B324" s="10"/>
      <c r="C324" s="7"/>
      <c r="D324" s="8"/>
      <c r="E324" s="8"/>
      <c r="F324" s="8"/>
      <c r="G324" s="8"/>
      <c r="I324" s="38"/>
      <c r="K324" s="4"/>
      <c r="N324" s="7"/>
      <c r="P324" s="6"/>
      <c r="T324" s="6"/>
    </row>
    <row r="325" spans="1:20" x14ac:dyDescent="0.4">
      <c r="A325" s="8">
        <v>90</v>
      </c>
      <c r="B325" s="10" t="s">
        <v>347</v>
      </c>
      <c r="C325" s="7" t="s">
        <v>55</v>
      </c>
      <c r="D325" s="8">
        <v>26405</v>
      </c>
      <c r="E325" s="8">
        <v>2</v>
      </c>
      <c r="F325" s="8">
        <v>0</v>
      </c>
      <c r="G325" s="8">
        <v>4</v>
      </c>
      <c r="I325" s="38">
        <v>804</v>
      </c>
      <c r="J325" s="4">
        <v>120</v>
      </c>
      <c r="K325" s="4">
        <f t="shared" si="6"/>
        <v>96480</v>
      </c>
      <c r="N325" s="55"/>
      <c r="P325" s="6"/>
      <c r="T325" s="8"/>
    </row>
    <row r="326" spans="1:20" x14ac:dyDescent="0.4">
      <c r="A326" s="8"/>
      <c r="B326" s="10"/>
      <c r="C326" s="7" t="s">
        <v>55</v>
      </c>
      <c r="D326" s="8">
        <v>25080</v>
      </c>
      <c r="E326" s="8">
        <v>3</v>
      </c>
      <c r="F326" s="8">
        <v>3</v>
      </c>
      <c r="G326" s="8">
        <v>10</v>
      </c>
      <c r="I326" s="38">
        <v>1510</v>
      </c>
      <c r="J326" s="4">
        <v>120</v>
      </c>
      <c r="K326" s="4">
        <f t="shared" si="6"/>
        <v>181200</v>
      </c>
      <c r="N326" s="7"/>
      <c r="P326" s="6"/>
      <c r="T326" s="8"/>
    </row>
    <row r="327" spans="1:20" x14ac:dyDescent="0.4">
      <c r="A327" s="8"/>
      <c r="B327" s="10"/>
      <c r="C327" s="7" t="s">
        <v>55</v>
      </c>
      <c r="D327" s="8">
        <v>24994</v>
      </c>
      <c r="E327" s="8">
        <v>0</v>
      </c>
      <c r="F327" s="8">
        <v>1</v>
      </c>
      <c r="G327" s="8">
        <v>44</v>
      </c>
      <c r="I327" s="38">
        <v>144</v>
      </c>
      <c r="J327" s="4">
        <v>380</v>
      </c>
      <c r="K327" s="4">
        <f t="shared" si="6"/>
        <v>54720</v>
      </c>
      <c r="N327" s="7"/>
      <c r="P327" s="6"/>
      <c r="T327" s="6"/>
    </row>
    <row r="328" spans="1:20" x14ac:dyDescent="0.4">
      <c r="A328" s="8"/>
      <c r="B328" s="10"/>
      <c r="C328" s="7"/>
      <c r="D328" s="8"/>
      <c r="E328" s="8"/>
      <c r="F328" s="8"/>
      <c r="G328" s="8"/>
      <c r="I328" s="38"/>
      <c r="K328" s="4"/>
      <c r="N328" s="7"/>
      <c r="P328" s="6"/>
      <c r="T328" s="6"/>
    </row>
    <row r="329" spans="1:20" x14ac:dyDescent="0.4">
      <c r="A329" s="8"/>
      <c r="B329" s="10"/>
      <c r="C329" s="7"/>
      <c r="D329" s="8"/>
      <c r="E329" s="8"/>
      <c r="F329" s="8"/>
      <c r="G329" s="8"/>
      <c r="I329" s="38"/>
      <c r="K329" s="4"/>
      <c r="N329" s="55"/>
      <c r="P329" s="6"/>
      <c r="T329" s="8"/>
    </row>
    <row r="330" spans="1:20" x14ac:dyDescent="0.4">
      <c r="A330" s="8">
        <v>91</v>
      </c>
      <c r="B330" s="10" t="s">
        <v>348</v>
      </c>
      <c r="C330" s="7" t="s">
        <v>270</v>
      </c>
      <c r="D330" s="8">
        <v>506</v>
      </c>
      <c r="E330" s="8">
        <v>2</v>
      </c>
      <c r="F330" s="8">
        <v>0</v>
      </c>
      <c r="G330" s="8">
        <v>78</v>
      </c>
      <c r="I330" s="38"/>
      <c r="K330" s="4">
        <f t="shared" si="6"/>
        <v>0</v>
      </c>
      <c r="N330" s="55" t="s">
        <v>67</v>
      </c>
      <c r="P330" s="6">
        <v>36</v>
      </c>
      <c r="S330" s="4">
        <f t="shared" si="7"/>
        <v>0</v>
      </c>
      <c r="T330" s="8">
        <v>10</v>
      </c>
    </row>
    <row r="331" spans="1:20" x14ac:dyDescent="0.4">
      <c r="A331" s="8"/>
      <c r="B331" s="10"/>
      <c r="C331" s="7"/>
      <c r="D331" s="8"/>
      <c r="E331" s="8"/>
      <c r="F331" s="8"/>
      <c r="G331" s="8"/>
      <c r="I331" s="38"/>
      <c r="K331" s="4"/>
      <c r="N331" s="55"/>
      <c r="P331" s="6"/>
      <c r="T331" s="8"/>
    </row>
    <row r="332" spans="1:20" x14ac:dyDescent="0.4">
      <c r="A332" s="8"/>
      <c r="B332" s="10"/>
      <c r="C332" s="7"/>
      <c r="D332" s="8"/>
      <c r="E332" s="8"/>
      <c r="F332" s="8"/>
      <c r="G332" s="8"/>
      <c r="I332" s="38"/>
      <c r="K332" s="4"/>
      <c r="N332" s="7"/>
      <c r="P332" s="6"/>
      <c r="T332" s="6"/>
    </row>
    <row r="333" spans="1:20" x14ac:dyDescent="0.4">
      <c r="A333" s="7">
        <v>92</v>
      </c>
      <c r="B333" s="6" t="s">
        <v>349</v>
      </c>
      <c r="C333" s="7" t="s">
        <v>55</v>
      </c>
      <c r="D333" s="8">
        <v>23190</v>
      </c>
      <c r="E333" s="8">
        <v>20</v>
      </c>
      <c r="F333" s="8">
        <v>1</v>
      </c>
      <c r="G333" s="8">
        <v>63</v>
      </c>
      <c r="I333" s="38">
        <v>8163</v>
      </c>
      <c r="J333" s="4">
        <v>120</v>
      </c>
      <c r="K333" s="4">
        <f t="shared" si="6"/>
        <v>979560</v>
      </c>
      <c r="N333" s="7"/>
      <c r="P333" s="7"/>
      <c r="S333" s="4">
        <f t="shared" si="7"/>
        <v>0</v>
      </c>
      <c r="T333" s="7"/>
    </row>
    <row r="334" spans="1:20" x14ac:dyDescent="0.4">
      <c r="A334" s="7"/>
      <c r="B334" s="6"/>
      <c r="C334" s="7"/>
      <c r="D334" s="8"/>
      <c r="E334" s="8"/>
      <c r="F334" s="8"/>
      <c r="G334" s="8"/>
      <c r="I334" s="38"/>
      <c r="K334" s="4"/>
      <c r="N334" s="7"/>
      <c r="P334" s="7"/>
      <c r="T334" s="7"/>
    </row>
    <row r="335" spans="1:20" x14ac:dyDescent="0.4">
      <c r="A335" s="7"/>
      <c r="B335" s="10"/>
      <c r="C335" s="7"/>
      <c r="D335" s="8"/>
      <c r="E335" s="8"/>
      <c r="F335" s="8"/>
      <c r="G335" s="8"/>
      <c r="I335" s="38"/>
      <c r="K335" s="4">
        <f t="shared" si="6"/>
        <v>0</v>
      </c>
      <c r="N335" s="7"/>
      <c r="P335" s="7"/>
      <c r="S335" s="4">
        <f t="shared" si="7"/>
        <v>0</v>
      </c>
      <c r="T335" s="7"/>
    </row>
    <row r="336" spans="1:20" x14ac:dyDescent="0.4">
      <c r="A336" s="7">
        <v>93</v>
      </c>
      <c r="B336" s="10" t="s">
        <v>350</v>
      </c>
      <c r="C336" s="7" t="s">
        <v>55</v>
      </c>
      <c r="D336" s="8">
        <v>24973</v>
      </c>
      <c r="E336" s="8">
        <v>0</v>
      </c>
      <c r="F336" s="8">
        <v>3</v>
      </c>
      <c r="G336" s="8">
        <v>17</v>
      </c>
      <c r="I336" s="38">
        <v>317</v>
      </c>
      <c r="K336" s="4">
        <f t="shared" si="6"/>
        <v>0</v>
      </c>
      <c r="N336" s="7" t="s">
        <v>64</v>
      </c>
      <c r="P336" s="7">
        <v>135</v>
      </c>
      <c r="R336" s="4">
        <v>290</v>
      </c>
      <c r="S336" s="4">
        <f t="shared" si="7"/>
        <v>39150</v>
      </c>
      <c r="T336" s="7">
        <v>27</v>
      </c>
    </row>
    <row r="337" spans="1:20" x14ac:dyDescent="0.4">
      <c r="A337" s="7"/>
      <c r="B337" s="9"/>
      <c r="C337" s="27" t="s">
        <v>66</v>
      </c>
      <c r="D337" s="27"/>
      <c r="E337" s="27">
        <v>12</v>
      </c>
      <c r="F337" s="27">
        <v>0</v>
      </c>
      <c r="G337" s="27">
        <v>0</v>
      </c>
      <c r="H337" s="30"/>
      <c r="I337" s="58">
        <v>4800</v>
      </c>
      <c r="J337" s="30"/>
      <c r="K337" s="30">
        <f t="shared" si="6"/>
        <v>0</v>
      </c>
      <c r="N337" s="7"/>
      <c r="P337" s="7"/>
      <c r="S337" s="4">
        <f t="shared" si="7"/>
        <v>0</v>
      </c>
      <c r="T337" s="7"/>
    </row>
    <row r="338" spans="1:20" x14ac:dyDescent="0.4">
      <c r="A338" s="7"/>
      <c r="B338" s="9"/>
      <c r="C338" s="7"/>
      <c r="D338" s="7"/>
      <c r="E338" s="7"/>
      <c r="F338" s="7"/>
      <c r="G338" s="12"/>
      <c r="I338" s="11"/>
      <c r="K338" s="4"/>
      <c r="N338" s="7"/>
      <c r="P338" s="7"/>
      <c r="T338" s="7"/>
    </row>
    <row r="339" spans="1:20" x14ac:dyDescent="0.4">
      <c r="A339" s="7"/>
      <c r="B339" s="9"/>
      <c r="C339" s="7"/>
      <c r="D339" s="7"/>
      <c r="E339" s="7"/>
      <c r="F339" s="7"/>
      <c r="G339" s="12"/>
      <c r="I339" s="11"/>
      <c r="K339" s="4"/>
      <c r="N339" s="7"/>
      <c r="P339" s="7"/>
      <c r="T339" s="7"/>
    </row>
    <row r="340" spans="1:20" x14ac:dyDescent="0.4">
      <c r="A340" s="7">
        <v>94</v>
      </c>
      <c r="B340" s="9" t="s">
        <v>351</v>
      </c>
      <c r="C340" s="69" t="s">
        <v>55</v>
      </c>
      <c r="D340" s="69">
        <v>35307</v>
      </c>
      <c r="E340" s="69">
        <v>0</v>
      </c>
      <c r="F340" s="69">
        <v>0</v>
      </c>
      <c r="G340" s="69">
        <v>56</v>
      </c>
      <c r="H340" s="70"/>
      <c r="I340" s="71"/>
      <c r="J340" s="70"/>
      <c r="K340" s="70">
        <f t="shared" ref="K340:K420" si="8">SUM(I340*J340)</f>
        <v>0</v>
      </c>
      <c r="L340" s="77"/>
      <c r="M340" s="70"/>
      <c r="N340" s="78" t="s">
        <v>67</v>
      </c>
      <c r="O340" s="70"/>
      <c r="P340" s="69">
        <v>135</v>
      </c>
      <c r="Q340" s="70"/>
      <c r="R340" s="70"/>
      <c r="S340" s="70">
        <f t="shared" ref="S340:S423" si="9">SUM(P340*R340)</f>
        <v>0</v>
      </c>
      <c r="T340" s="7">
        <v>6</v>
      </c>
    </row>
    <row r="341" spans="1:20" x14ac:dyDescent="0.4">
      <c r="A341" s="7"/>
      <c r="B341" s="9"/>
      <c r="C341" s="7"/>
      <c r="D341" s="7"/>
      <c r="E341" s="7"/>
      <c r="F341" s="7"/>
      <c r="G341" s="7"/>
      <c r="I341" s="11"/>
      <c r="K341" s="4"/>
      <c r="N341" s="7"/>
      <c r="P341" s="55"/>
      <c r="T341" s="7"/>
    </row>
    <row r="342" spans="1:20" x14ac:dyDescent="0.4">
      <c r="A342" s="7"/>
      <c r="B342" s="9"/>
      <c r="C342" s="7"/>
      <c r="D342" s="7"/>
      <c r="E342" s="7"/>
      <c r="F342" s="7"/>
      <c r="G342" s="7"/>
      <c r="I342" s="11"/>
      <c r="K342" s="4"/>
      <c r="N342" s="7"/>
      <c r="P342" s="7"/>
      <c r="T342" s="7"/>
    </row>
    <row r="343" spans="1:20" x14ac:dyDescent="0.4">
      <c r="A343" s="33">
        <v>95</v>
      </c>
      <c r="B343" s="10" t="s">
        <v>352</v>
      </c>
      <c r="C343" s="7" t="s">
        <v>55</v>
      </c>
      <c r="D343" s="8">
        <v>25087</v>
      </c>
      <c r="E343" s="8">
        <v>16</v>
      </c>
      <c r="F343" s="8">
        <v>0</v>
      </c>
      <c r="G343" s="8">
        <v>16</v>
      </c>
      <c r="I343" s="38">
        <v>6416</v>
      </c>
      <c r="J343" s="4">
        <v>120</v>
      </c>
      <c r="K343" s="4">
        <f t="shared" si="8"/>
        <v>769920</v>
      </c>
      <c r="N343" s="7"/>
      <c r="P343" s="6"/>
      <c r="T343" s="8"/>
    </row>
    <row r="344" spans="1:20" x14ac:dyDescent="0.4">
      <c r="A344" s="33"/>
      <c r="B344" s="10"/>
      <c r="C344" s="7"/>
      <c r="D344" s="8"/>
      <c r="E344" s="8"/>
      <c r="F344" s="8"/>
      <c r="G344" s="8"/>
      <c r="I344" s="38"/>
      <c r="K344" s="4"/>
      <c r="N344" s="7"/>
      <c r="P344" s="6"/>
      <c r="T344" s="8"/>
    </row>
    <row r="345" spans="1:20" x14ac:dyDescent="0.4">
      <c r="A345" s="8"/>
      <c r="B345" s="10"/>
      <c r="C345" s="7"/>
      <c r="D345" s="8"/>
      <c r="E345" s="8"/>
      <c r="F345" s="8"/>
      <c r="G345" s="8"/>
      <c r="I345" s="38"/>
      <c r="K345" s="4"/>
      <c r="N345" s="7"/>
      <c r="P345" s="6"/>
      <c r="T345" s="6"/>
    </row>
    <row r="346" spans="1:20" x14ac:dyDescent="0.4">
      <c r="A346" s="7">
        <v>96</v>
      </c>
      <c r="B346" s="9" t="s">
        <v>353</v>
      </c>
      <c r="C346" s="69" t="s">
        <v>55</v>
      </c>
      <c r="D346" s="69">
        <v>37273</v>
      </c>
      <c r="E346" s="69">
        <v>1</v>
      </c>
      <c r="F346" s="79">
        <v>0</v>
      </c>
      <c r="G346" s="79">
        <v>74</v>
      </c>
      <c r="H346" s="70"/>
      <c r="I346" s="71">
        <v>474</v>
      </c>
      <c r="J346" s="70"/>
      <c r="K346" s="70">
        <f t="shared" si="8"/>
        <v>0</v>
      </c>
      <c r="N346" s="7"/>
      <c r="P346" s="7"/>
      <c r="S346" s="4">
        <f t="shared" si="9"/>
        <v>0</v>
      </c>
      <c r="T346" s="7"/>
    </row>
    <row r="347" spans="1:20" x14ac:dyDescent="0.4">
      <c r="A347" s="7"/>
      <c r="B347" s="9"/>
      <c r="C347" s="7" t="s">
        <v>55</v>
      </c>
      <c r="D347" s="7">
        <v>23201</v>
      </c>
      <c r="E347" s="7">
        <v>1</v>
      </c>
      <c r="F347" s="7">
        <v>1</v>
      </c>
      <c r="G347" s="7">
        <v>5</v>
      </c>
      <c r="I347" s="11">
        <v>505</v>
      </c>
      <c r="J347" s="4">
        <v>120</v>
      </c>
      <c r="K347" s="4">
        <f t="shared" si="8"/>
        <v>60600</v>
      </c>
      <c r="N347" s="7"/>
      <c r="P347" s="7"/>
      <c r="T347" s="7"/>
    </row>
    <row r="348" spans="1:20" x14ac:dyDescent="0.4">
      <c r="A348" s="7"/>
      <c r="B348" s="9"/>
      <c r="C348" s="7"/>
      <c r="D348" s="7"/>
      <c r="E348" s="7"/>
      <c r="F348" s="7"/>
      <c r="G348" s="7"/>
      <c r="I348" s="11"/>
      <c r="K348" s="4"/>
      <c r="N348" s="7"/>
      <c r="P348" s="7"/>
      <c r="T348" s="7"/>
    </row>
    <row r="349" spans="1:20" x14ac:dyDescent="0.4">
      <c r="A349" s="7"/>
      <c r="B349" s="9"/>
      <c r="C349" s="7"/>
      <c r="D349" s="7"/>
      <c r="E349" s="7"/>
      <c r="F349" s="7"/>
      <c r="G349" s="7"/>
      <c r="I349" s="11"/>
      <c r="K349" s="4"/>
      <c r="N349" s="7"/>
      <c r="P349" s="7"/>
      <c r="T349" s="7"/>
    </row>
    <row r="350" spans="1:20" x14ac:dyDescent="0.4">
      <c r="A350" s="7">
        <v>97</v>
      </c>
      <c r="B350" s="9" t="s">
        <v>354</v>
      </c>
      <c r="C350" s="7" t="s">
        <v>55</v>
      </c>
      <c r="D350" s="7">
        <v>24946</v>
      </c>
      <c r="E350" s="12">
        <v>0</v>
      </c>
      <c r="F350" s="7">
        <v>1</v>
      </c>
      <c r="G350" s="7">
        <v>21</v>
      </c>
      <c r="I350" s="11">
        <v>121</v>
      </c>
      <c r="K350" s="4"/>
      <c r="N350" s="7" t="s">
        <v>63</v>
      </c>
      <c r="P350" s="7">
        <v>72</v>
      </c>
      <c r="R350" s="4">
        <v>380</v>
      </c>
      <c r="S350" s="4">
        <f t="shared" si="9"/>
        <v>27360</v>
      </c>
      <c r="T350" s="7"/>
    </row>
    <row r="351" spans="1:20" x14ac:dyDescent="0.4">
      <c r="A351" s="7"/>
      <c r="B351" s="9"/>
      <c r="C351" s="7"/>
      <c r="D351" s="7"/>
      <c r="E351" s="12"/>
      <c r="F351" s="7"/>
      <c r="G351" s="7"/>
      <c r="I351" s="11"/>
      <c r="K351" s="4"/>
      <c r="N351" s="7"/>
      <c r="P351" s="7"/>
      <c r="T351" s="7"/>
    </row>
    <row r="352" spans="1:20" x14ac:dyDescent="0.4">
      <c r="A352" s="7"/>
      <c r="B352" s="9"/>
      <c r="C352" s="7"/>
      <c r="D352" s="7"/>
      <c r="E352" s="12"/>
      <c r="F352" s="7"/>
      <c r="G352" s="7"/>
      <c r="I352" s="11"/>
      <c r="K352" s="4"/>
      <c r="N352" s="7"/>
      <c r="P352" s="7"/>
      <c r="T352" s="7"/>
    </row>
    <row r="353" spans="1:20" x14ac:dyDescent="0.4">
      <c r="A353" s="7">
        <v>98</v>
      </c>
      <c r="B353" s="9" t="s">
        <v>355</v>
      </c>
      <c r="C353" s="7" t="s">
        <v>55</v>
      </c>
      <c r="D353" s="7">
        <v>25596</v>
      </c>
      <c r="E353" s="7">
        <v>2</v>
      </c>
      <c r="F353" s="12" t="s">
        <v>61</v>
      </c>
      <c r="G353" s="12">
        <v>68</v>
      </c>
      <c r="I353" s="11">
        <v>898</v>
      </c>
      <c r="J353" s="4">
        <v>120</v>
      </c>
      <c r="K353" s="4">
        <f t="shared" si="8"/>
        <v>107760</v>
      </c>
      <c r="N353" s="7"/>
      <c r="P353" s="7"/>
      <c r="T353" s="7"/>
    </row>
    <row r="354" spans="1:20" x14ac:dyDescent="0.4">
      <c r="A354" s="7"/>
      <c r="B354" s="9"/>
      <c r="C354" s="7" t="s">
        <v>55</v>
      </c>
      <c r="D354" s="7">
        <v>25608</v>
      </c>
      <c r="E354" s="7">
        <v>2</v>
      </c>
      <c r="F354" s="12" t="s">
        <v>61</v>
      </c>
      <c r="G354" s="7">
        <v>64</v>
      </c>
      <c r="I354" s="53">
        <v>864</v>
      </c>
      <c r="J354" s="4">
        <v>130</v>
      </c>
      <c r="K354" s="4">
        <f t="shared" si="8"/>
        <v>112320</v>
      </c>
      <c r="N354" s="7"/>
      <c r="P354" s="7"/>
      <c r="T354" s="7"/>
    </row>
    <row r="355" spans="1:20" x14ac:dyDescent="0.4">
      <c r="A355" s="7"/>
      <c r="B355" s="9"/>
      <c r="C355" s="27" t="s">
        <v>60</v>
      </c>
      <c r="D355" s="28" t="s">
        <v>61</v>
      </c>
      <c r="E355" s="27">
        <v>5</v>
      </c>
      <c r="F355" s="59" t="s">
        <v>61</v>
      </c>
      <c r="G355" s="59" t="s">
        <v>61</v>
      </c>
      <c r="H355" s="30"/>
      <c r="I355" s="60">
        <v>2000</v>
      </c>
      <c r="J355" s="30"/>
      <c r="K355" s="30">
        <f t="shared" si="8"/>
        <v>0</v>
      </c>
      <c r="N355" s="7"/>
      <c r="P355" s="7"/>
      <c r="S355" s="4">
        <f t="shared" si="9"/>
        <v>0</v>
      </c>
      <c r="T355" s="7"/>
    </row>
    <row r="356" spans="1:20" x14ac:dyDescent="0.4">
      <c r="A356" s="7"/>
      <c r="B356" s="9"/>
      <c r="C356" s="7"/>
      <c r="D356" s="7"/>
      <c r="E356" s="7"/>
      <c r="F356" s="12"/>
      <c r="G356" s="12"/>
      <c r="I356" s="53"/>
      <c r="K356" s="4"/>
      <c r="N356" s="7"/>
      <c r="P356" s="7"/>
      <c r="T356" s="7"/>
    </row>
    <row r="357" spans="1:20" x14ac:dyDescent="0.4">
      <c r="A357" s="7"/>
      <c r="B357" s="9"/>
      <c r="C357" s="7"/>
      <c r="D357" s="7"/>
      <c r="E357" s="7"/>
      <c r="F357" s="12"/>
      <c r="G357" s="12"/>
      <c r="I357" s="53"/>
      <c r="K357" s="4"/>
      <c r="N357" s="7"/>
      <c r="P357" s="7"/>
      <c r="T357" s="7"/>
    </row>
    <row r="358" spans="1:20" x14ac:dyDescent="0.4">
      <c r="A358" s="7">
        <v>99</v>
      </c>
      <c r="B358" s="9" t="s">
        <v>401</v>
      </c>
      <c r="C358" s="7" t="s">
        <v>55</v>
      </c>
      <c r="D358" s="7">
        <v>25033</v>
      </c>
      <c r="E358" s="12" t="s">
        <v>61</v>
      </c>
      <c r="F358" s="7">
        <v>2</v>
      </c>
      <c r="G358" s="7">
        <v>32</v>
      </c>
      <c r="I358" s="53">
        <v>232</v>
      </c>
      <c r="J358" s="4">
        <v>300</v>
      </c>
      <c r="K358" s="4">
        <f t="shared" si="8"/>
        <v>69600</v>
      </c>
      <c r="N358" s="7"/>
      <c r="P358" s="7"/>
      <c r="T358" s="7"/>
    </row>
    <row r="359" spans="1:20" x14ac:dyDescent="0.4">
      <c r="A359" s="7"/>
      <c r="B359" s="9"/>
      <c r="C359" s="7"/>
      <c r="D359" s="7"/>
      <c r="E359" s="12"/>
      <c r="F359" s="7"/>
      <c r="G359" s="7"/>
      <c r="I359" s="53"/>
      <c r="K359" s="4"/>
      <c r="N359" s="7"/>
      <c r="P359" s="7"/>
      <c r="T359" s="7"/>
    </row>
    <row r="360" spans="1:20" x14ac:dyDescent="0.4">
      <c r="A360" s="7"/>
      <c r="B360" s="9"/>
      <c r="C360" s="7"/>
      <c r="D360" s="7"/>
      <c r="E360" s="12"/>
      <c r="F360" s="7"/>
      <c r="G360" s="7"/>
      <c r="I360" s="53"/>
      <c r="K360" s="4"/>
      <c r="N360" s="7"/>
      <c r="P360" s="7"/>
      <c r="T360" s="7"/>
    </row>
    <row r="361" spans="1:20" x14ac:dyDescent="0.4">
      <c r="A361" s="8">
        <v>100</v>
      </c>
      <c r="B361" s="10" t="s">
        <v>402</v>
      </c>
      <c r="C361" s="69" t="s">
        <v>55</v>
      </c>
      <c r="D361" s="72">
        <v>25017</v>
      </c>
      <c r="E361" s="80" t="s">
        <v>61</v>
      </c>
      <c r="F361" s="72">
        <v>1</v>
      </c>
      <c r="G361" s="72">
        <v>84</v>
      </c>
      <c r="H361" s="70"/>
      <c r="I361" s="73">
        <v>184</v>
      </c>
      <c r="J361" s="70"/>
      <c r="K361" s="70">
        <f t="shared" si="8"/>
        <v>0</v>
      </c>
      <c r="L361" s="77"/>
      <c r="M361" s="70"/>
      <c r="N361" s="69" t="s">
        <v>63</v>
      </c>
      <c r="O361" s="70"/>
      <c r="P361" s="81">
        <v>25</v>
      </c>
      <c r="Q361" s="70"/>
      <c r="R361" s="70"/>
      <c r="S361" s="70">
        <f t="shared" si="9"/>
        <v>0</v>
      </c>
      <c r="T361" s="8">
        <v>30</v>
      </c>
    </row>
    <row r="362" spans="1:20" x14ac:dyDescent="0.4">
      <c r="A362" s="8"/>
      <c r="B362" s="10"/>
      <c r="C362" s="7"/>
      <c r="D362" s="8"/>
      <c r="E362" s="13"/>
      <c r="F362" s="8"/>
      <c r="G362" s="8"/>
      <c r="I362" s="38"/>
      <c r="K362" s="4"/>
      <c r="N362" s="7"/>
      <c r="P362" s="6"/>
      <c r="T362" s="8"/>
    </row>
    <row r="363" spans="1:20" x14ac:dyDescent="0.4">
      <c r="A363" s="8"/>
      <c r="B363" s="10"/>
      <c r="C363" s="7"/>
      <c r="D363" s="8"/>
      <c r="E363" s="13"/>
      <c r="F363" s="8"/>
      <c r="G363" s="8"/>
      <c r="I363" s="38"/>
      <c r="K363" s="4"/>
      <c r="N363" s="7"/>
      <c r="P363" s="6"/>
      <c r="T363" s="8"/>
    </row>
    <row r="364" spans="1:20" x14ac:dyDescent="0.4">
      <c r="A364" s="8">
        <v>101</v>
      </c>
      <c r="B364" s="10" t="s">
        <v>356</v>
      </c>
      <c r="C364" s="7" t="s">
        <v>55</v>
      </c>
      <c r="D364" s="8">
        <v>22203</v>
      </c>
      <c r="E364" s="8">
        <v>9</v>
      </c>
      <c r="F364" s="13" t="s">
        <v>61</v>
      </c>
      <c r="G364" s="8">
        <v>42</v>
      </c>
      <c r="I364" s="15">
        <v>3642</v>
      </c>
      <c r="J364" s="4">
        <v>120</v>
      </c>
      <c r="K364" s="4">
        <f t="shared" si="8"/>
        <v>437040</v>
      </c>
      <c r="N364" s="7"/>
      <c r="P364" s="6"/>
      <c r="T364" s="8"/>
    </row>
    <row r="365" spans="1:20" x14ac:dyDescent="0.4">
      <c r="A365" s="8"/>
      <c r="B365" s="10"/>
      <c r="C365" s="7"/>
      <c r="D365" s="8"/>
      <c r="E365" s="8"/>
      <c r="F365" s="13"/>
      <c r="G365" s="8"/>
      <c r="I365" s="15"/>
      <c r="K365" s="4"/>
      <c r="N365" s="7"/>
      <c r="P365" s="6"/>
      <c r="T365" s="8"/>
    </row>
    <row r="366" spans="1:20" x14ac:dyDescent="0.4">
      <c r="A366" s="8"/>
      <c r="B366" s="10"/>
      <c r="C366" s="7"/>
      <c r="D366" s="8"/>
      <c r="E366" s="8"/>
      <c r="F366" s="13"/>
      <c r="G366" s="8"/>
      <c r="I366" s="15"/>
      <c r="K366" s="4"/>
      <c r="N366" s="7"/>
      <c r="P366" s="6"/>
      <c r="T366" s="8"/>
    </row>
    <row r="367" spans="1:20" x14ac:dyDescent="0.4">
      <c r="A367" s="8">
        <v>102</v>
      </c>
      <c r="B367" s="10" t="s">
        <v>357</v>
      </c>
      <c r="C367" s="7" t="s">
        <v>55</v>
      </c>
      <c r="D367" s="8">
        <v>25081</v>
      </c>
      <c r="E367" s="8">
        <v>3</v>
      </c>
      <c r="F367" s="8">
        <v>3</v>
      </c>
      <c r="G367" s="8">
        <v>56</v>
      </c>
      <c r="I367" s="15">
        <v>1556</v>
      </c>
      <c r="J367" s="4">
        <v>120</v>
      </c>
      <c r="K367" s="4">
        <f t="shared" si="8"/>
        <v>186720</v>
      </c>
      <c r="N367" s="6"/>
      <c r="P367" s="6"/>
      <c r="T367" s="6"/>
    </row>
    <row r="368" spans="1:20" x14ac:dyDescent="0.4">
      <c r="A368" s="8"/>
      <c r="B368" s="10"/>
      <c r="C368" s="7"/>
      <c r="D368" s="8"/>
      <c r="E368" s="8"/>
      <c r="F368" s="8"/>
      <c r="G368" s="8"/>
      <c r="I368" s="15"/>
      <c r="K368" s="4"/>
      <c r="N368" s="6"/>
      <c r="P368" s="6"/>
      <c r="T368" s="6"/>
    </row>
    <row r="369" spans="1:20" x14ac:dyDescent="0.4">
      <c r="A369" s="8"/>
      <c r="B369" s="10"/>
      <c r="C369" s="6"/>
      <c r="D369" s="8"/>
      <c r="E369" s="8"/>
      <c r="F369" s="8"/>
      <c r="G369" s="8"/>
      <c r="I369" s="38"/>
      <c r="K369" s="4"/>
      <c r="N369" s="6"/>
      <c r="P369" s="6"/>
      <c r="T369" s="6"/>
    </row>
    <row r="370" spans="1:20" x14ac:dyDescent="0.4">
      <c r="A370" s="8">
        <v>103</v>
      </c>
      <c r="B370" s="10" t="s">
        <v>358</v>
      </c>
      <c r="C370" s="7" t="s">
        <v>55</v>
      </c>
      <c r="D370" s="8">
        <v>24958</v>
      </c>
      <c r="E370" s="8">
        <v>0</v>
      </c>
      <c r="F370" s="8">
        <v>0</v>
      </c>
      <c r="G370" s="8">
        <v>91</v>
      </c>
      <c r="I370" s="38">
        <v>91</v>
      </c>
      <c r="K370" s="4"/>
      <c r="N370" s="7" t="s">
        <v>64</v>
      </c>
      <c r="P370" s="6">
        <v>81</v>
      </c>
      <c r="R370" s="4">
        <v>380</v>
      </c>
      <c r="S370" s="4">
        <f t="shared" si="9"/>
        <v>30780</v>
      </c>
      <c r="T370" s="8">
        <v>30</v>
      </c>
    </row>
    <row r="371" spans="1:20" x14ac:dyDescent="0.4">
      <c r="A371" s="8"/>
      <c r="B371" s="10"/>
      <c r="C371" s="7" t="s">
        <v>55</v>
      </c>
      <c r="D371" s="8">
        <v>25486</v>
      </c>
      <c r="E371" s="8">
        <v>9</v>
      </c>
      <c r="F371" s="8">
        <v>2</v>
      </c>
      <c r="G371" s="8">
        <v>79</v>
      </c>
      <c r="I371" s="38">
        <v>5679</v>
      </c>
      <c r="J371" s="4">
        <v>95</v>
      </c>
      <c r="K371" s="4">
        <f t="shared" si="8"/>
        <v>539505</v>
      </c>
      <c r="N371" s="7"/>
      <c r="P371" s="6"/>
      <c r="T371" s="8"/>
    </row>
    <row r="372" spans="1:20" x14ac:dyDescent="0.4">
      <c r="A372" s="8"/>
      <c r="B372" s="10"/>
      <c r="C372" s="7"/>
      <c r="D372" s="8"/>
      <c r="E372" s="8"/>
      <c r="F372" s="8"/>
      <c r="G372" s="8"/>
      <c r="I372" s="38"/>
      <c r="K372" s="4"/>
      <c r="N372" s="7"/>
      <c r="P372" s="6"/>
      <c r="T372" s="8"/>
    </row>
    <row r="373" spans="1:20" x14ac:dyDescent="0.4">
      <c r="A373" s="8"/>
      <c r="B373" s="10"/>
      <c r="C373" s="7"/>
      <c r="D373" s="8"/>
      <c r="E373" s="8"/>
      <c r="F373" s="8"/>
      <c r="G373" s="8"/>
      <c r="I373" s="38"/>
      <c r="K373" s="4"/>
      <c r="N373" s="7"/>
      <c r="P373" s="6"/>
      <c r="T373" s="8"/>
    </row>
    <row r="374" spans="1:20" x14ac:dyDescent="0.4">
      <c r="A374" s="8">
        <v>104</v>
      </c>
      <c r="B374" s="10" t="s">
        <v>359</v>
      </c>
      <c r="C374" s="7" t="s">
        <v>55</v>
      </c>
      <c r="D374" s="8">
        <v>22130</v>
      </c>
      <c r="E374" s="8">
        <v>5</v>
      </c>
      <c r="F374" s="13" t="s">
        <v>61</v>
      </c>
      <c r="G374" s="8">
        <v>68</v>
      </c>
      <c r="I374" s="38">
        <v>2068</v>
      </c>
      <c r="J374" s="4">
        <v>120</v>
      </c>
      <c r="K374" s="4">
        <f t="shared" si="8"/>
        <v>248160</v>
      </c>
      <c r="N374" s="7"/>
      <c r="P374" s="6"/>
      <c r="T374" s="8"/>
    </row>
    <row r="375" spans="1:20" x14ac:dyDescent="0.4">
      <c r="A375" s="8"/>
      <c r="B375" s="10"/>
      <c r="C375" s="7" t="s">
        <v>62</v>
      </c>
      <c r="D375" s="8">
        <v>832</v>
      </c>
      <c r="E375" s="8">
        <v>5</v>
      </c>
      <c r="F375" s="13" t="s">
        <v>61</v>
      </c>
      <c r="G375" s="8">
        <v>78</v>
      </c>
      <c r="I375" s="38">
        <v>2078</v>
      </c>
      <c r="K375" s="4">
        <f t="shared" si="8"/>
        <v>0</v>
      </c>
      <c r="N375" s="7"/>
      <c r="P375" s="6"/>
      <c r="S375" s="4">
        <f t="shared" si="9"/>
        <v>0</v>
      </c>
      <c r="T375" s="8"/>
    </row>
    <row r="376" spans="1:20" x14ac:dyDescent="0.4">
      <c r="A376" s="8"/>
      <c r="B376" s="10"/>
      <c r="C376" s="27" t="s">
        <v>60</v>
      </c>
      <c r="D376" s="28" t="s">
        <v>61</v>
      </c>
      <c r="E376" s="29">
        <v>17</v>
      </c>
      <c r="F376" s="28" t="s">
        <v>61</v>
      </c>
      <c r="G376" s="28" t="s">
        <v>61</v>
      </c>
      <c r="H376" s="30"/>
      <c r="I376" s="57">
        <v>6800</v>
      </c>
      <c r="J376" s="30"/>
      <c r="K376" s="30">
        <f t="shared" si="8"/>
        <v>0</v>
      </c>
      <c r="N376" s="7"/>
      <c r="P376" s="6"/>
      <c r="S376" s="4">
        <f t="shared" si="9"/>
        <v>0</v>
      </c>
      <c r="T376" s="8"/>
    </row>
    <row r="377" spans="1:20" x14ac:dyDescent="0.4">
      <c r="A377" s="8"/>
      <c r="B377" s="10"/>
      <c r="C377" s="7"/>
      <c r="D377" s="8"/>
      <c r="E377" s="8"/>
      <c r="F377" s="13"/>
      <c r="G377" s="8"/>
      <c r="I377" s="38"/>
      <c r="K377" s="4"/>
      <c r="N377" s="7"/>
      <c r="P377" s="6"/>
      <c r="T377" s="8"/>
    </row>
    <row r="378" spans="1:20" x14ac:dyDescent="0.4">
      <c r="A378" s="8"/>
      <c r="B378" s="10"/>
      <c r="C378" s="7"/>
      <c r="D378" s="8"/>
      <c r="E378" s="8"/>
      <c r="F378" s="13"/>
      <c r="G378" s="8"/>
      <c r="I378" s="38"/>
      <c r="K378" s="4"/>
      <c r="N378" s="7"/>
      <c r="P378" s="6"/>
      <c r="T378" s="8"/>
    </row>
    <row r="379" spans="1:20" x14ac:dyDescent="0.4">
      <c r="A379" s="7">
        <v>105</v>
      </c>
      <c r="B379" s="9" t="s">
        <v>360</v>
      </c>
      <c r="C379" s="7" t="s">
        <v>55</v>
      </c>
      <c r="D379" s="7">
        <v>24976</v>
      </c>
      <c r="E379" s="7">
        <v>0</v>
      </c>
      <c r="F379" s="7">
        <v>2</v>
      </c>
      <c r="G379" s="7">
        <v>24</v>
      </c>
      <c r="I379" s="54">
        <v>224</v>
      </c>
      <c r="K379" s="4"/>
      <c r="N379" s="7" t="s">
        <v>64</v>
      </c>
      <c r="P379" s="7">
        <v>192</v>
      </c>
      <c r="R379" s="4">
        <v>380</v>
      </c>
      <c r="S379" s="4">
        <f t="shared" si="9"/>
        <v>72960</v>
      </c>
      <c r="T379" s="7">
        <v>22</v>
      </c>
    </row>
    <row r="380" spans="1:20" x14ac:dyDescent="0.4">
      <c r="A380" s="7"/>
      <c r="B380" s="9"/>
      <c r="C380" s="52" t="s">
        <v>361</v>
      </c>
      <c r="D380" s="7">
        <v>58</v>
      </c>
      <c r="E380" s="7">
        <v>8</v>
      </c>
      <c r="F380" s="7">
        <v>3</v>
      </c>
      <c r="G380" s="7">
        <v>95</v>
      </c>
      <c r="I380" s="54">
        <v>3595</v>
      </c>
      <c r="K380" s="4">
        <f t="shared" si="8"/>
        <v>0</v>
      </c>
      <c r="N380" s="7"/>
      <c r="P380" s="7"/>
      <c r="S380" s="4">
        <f t="shared" si="9"/>
        <v>0</v>
      </c>
      <c r="T380" s="7"/>
    </row>
    <row r="381" spans="1:20" x14ac:dyDescent="0.4">
      <c r="A381" s="7"/>
      <c r="B381" s="9"/>
      <c r="C381" s="52" t="s">
        <v>362</v>
      </c>
      <c r="D381" s="7">
        <v>59</v>
      </c>
      <c r="E381" s="7">
        <v>8</v>
      </c>
      <c r="F381" s="7">
        <v>2</v>
      </c>
      <c r="G381" s="7">
        <v>55</v>
      </c>
      <c r="I381" s="54">
        <v>3455</v>
      </c>
      <c r="K381" s="4">
        <f t="shared" si="8"/>
        <v>0</v>
      </c>
      <c r="N381" s="7"/>
      <c r="P381" s="7"/>
      <c r="S381" s="4">
        <f t="shared" si="9"/>
        <v>0</v>
      </c>
      <c r="T381" s="7"/>
    </row>
    <row r="382" spans="1:20" x14ac:dyDescent="0.4">
      <c r="A382" s="7"/>
      <c r="B382" s="9"/>
      <c r="C382" s="52"/>
      <c r="D382" s="7"/>
      <c r="E382" s="7"/>
      <c r="F382" s="7"/>
      <c r="G382" s="7"/>
      <c r="I382" s="54"/>
      <c r="K382" s="4"/>
      <c r="N382" s="7"/>
      <c r="P382" s="7"/>
      <c r="T382" s="7"/>
    </row>
    <row r="383" spans="1:20" x14ac:dyDescent="0.4">
      <c r="A383" s="7"/>
      <c r="B383" s="9"/>
      <c r="C383" s="52"/>
      <c r="D383" s="7"/>
      <c r="E383" s="7"/>
      <c r="F383" s="7"/>
      <c r="G383" s="7"/>
      <c r="I383" s="54"/>
      <c r="K383" s="4"/>
      <c r="N383" s="7"/>
      <c r="P383" s="7"/>
      <c r="T383" s="7"/>
    </row>
    <row r="384" spans="1:20" x14ac:dyDescent="0.4">
      <c r="A384" s="7"/>
      <c r="B384" s="9"/>
      <c r="C384" s="52"/>
      <c r="D384" s="7"/>
      <c r="E384" s="7"/>
      <c r="F384" s="7"/>
      <c r="G384" s="7"/>
      <c r="I384" s="54"/>
      <c r="K384" s="4"/>
      <c r="N384" s="7"/>
      <c r="P384" s="7"/>
      <c r="T384" s="7"/>
    </row>
    <row r="385" spans="1:20" x14ac:dyDescent="0.4">
      <c r="A385" s="8">
        <v>106</v>
      </c>
      <c r="B385" s="10" t="s">
        <v>363</v>
      </c>
      <c r="C385" s="7" t="s">
        <v>55</v>
      </c>
      <c r="D385" s="8">
        <v>25031</v>
      </c>
      <c r="E385" s="8">
        <v>0</v>
      </c>
      <c r="F385" s="13">
        <v>1</v>
      </c>
      <c r="G385" s="8">
        <v>3</v>
      </c>
      <c r="I385" s="15">
        <v>103</v>
      </c>
      <c r="K385" s="4"/>
      <c r="N385" s="7" t="s">
        <v>64</v>
      </c>
      <c r="P385" s="6">
        <v>81</v>
      </c>
      <c r="R385" s="4">
        <v>600</v>
      </c>
      <c r="S385" s="4">
        <f t="shared" si="9"/>
        <v>48600</v>
      </c>
      <c r="T385" s="8">
        <v>19</v>
      </c>
    </row>
    <row r="386" spans="1:20" x14ac:dyDescent="0.4">
      <c r="A386" s="8"/>
      <c r="B386" s="10"/>
      <c r="C386" s="7"/>
      <c r="D386" s="8"/>
      <c r="E386" s="8"/>
      <c r="F386" s="13"/>
      <c r="G386" s="8"/>
      <c r="I386" s="15"/>
      <c r="K386" s="4"/>
      <c r="N386" s="7"/>
      <c r="P386" s="6"/>
      <c r="T386" s="8"/>
    </row>
    <row r="387" spans="1:20" x14ac:dyDescent="0.4">
      <c r="A387" s="8"/>
      <c r="B387" s="10"/>
      <c r="C387" s="7"/>
      <c r="D387" s="8"/>
      <c r="E387" s="8"/>
      <c r="F387" s="13"/>
      <c r="G387" s="8"/>
      <c r="I387" s="15"/>
      <c r="K387" s="4"/>
      <c r="N387" s="7"/>
      <c r="P387" s="6"/>
      <c r="T387" s="8"/>
    </row>
    <row r="388" spans="1:20" x14ac:dyDescent="0.4">
      <c r="A388" s="8">
        <v>107</v>
      </c>
      <c r="B388" s="10" t="s">
        <v>364</v>
      </c>
      <c r="C388" s="7" t="s">
        <v>62</v>
      </c>
      <c r="D388" s="8">
        <v>25067</v>
      </c>
      <c r="E388" s="8">
        <v>8</v>
      </c>
      <c r="F388" s="13">
        <v>12</v>
      </c>
      <c r="G388" s="8">
        <v>45</v>
      </c>
      <c r="I388" s="15">
        <v>4445</v>
      </c>
      <c r="K388" s="4">
        <f t="shared" si="8"/>
        <v>0</v>
      </c>
      <c r="N388" s="7"/>
      <c r="P388" s="6"/>
      <c r="S388" s="4">
        <f t="shared" si="9"/>
        <v>0</v>
      </c>
      <c r="T388" s="8"/>
    </row>
    <row r="389" spans="1:20" x14ac:dyDescent="0.4">
      <c r="A389" s="8"/>
      <c r="B389" s="10"/>
      <c r="C389" s="7"/>
      <c r="D389" s="8"/>
      <c r="E389" s="8"/>
      <c r="F389" s="13"/>
      <c r="G389" s="8"/>
      <c r="I389" s="15"/>
      <c r="K389" s="4"/>
      <c r="N389" s="7"/>
      <c r="P389" s="6"/>
      <c r="T389" s="8"/>
    </row>
    <row r="390" spans="1:20" x14ac:dyDescent="0.4">
      <c r="A390" s="8"/>
      <c r="B390" s="10"/>
      <c r="C390" s="7"/>
      <c r="D390" s="8"/>
      <c r="E390" s="8"/>
      <c r="F390" s="13"/>
      <c r="G390" s="8"/>
      <c r="I390" s="15"/>
      <c r="K390" s="4"/>
      <c r="N390" s="7"/>
      <c r="P390" s="6"/>
      <c r="T390" s="8"/>
    </row>
    <row r="391" spans="1:20" x14ac:dyDescent="0.4">
      <c r="A391" s="8">
        <v>108</v>
      </c>
      <c r="B391" s="10" t="s">
        <v>365</v>
      </c>
      <c r="C391" s="7" t="s">
        <v>55</v>
      </c>
      <c r="D391" s="8">
        <v>24989</v>
      </c>
      <c r="E391" s="8">
        <v>0</v>
      </c>
      <c r="F391" s="13">
        <v>1</v>
      </c>
      <c r="G391" s="8">
        <v>41</v>
      </c>
      <c r="I391" s="15">
        <v>141</v>
      </c>
      <c r="K391" s="4"/>
      <c r="N391" s="7" t="s">
        <v>64</v>
      </c>
      <c r="P391" s="6">
        <v>54</v>
      </c>
      <c r="R391" s="4">
        <v>300</v>
      </c>
      <c r="S391" s="4">
        <f t="shared" si="9"/>
        <v>16200</v>
      </c>
      <c r="T391" s="6">
        <v>20</v>
      </c>
    </row>
    <row r="392" spans="1:20" x14ac:dyDescent="0.4">
      <c r="A392" s="8"/>
      <c r="B392" s="10"/>
      <c r="C392" s="7"/>
      <c r="D392" s="8"/>
      <c r="E392" s="8"/>
      <c r="F392" s="13"/>
      <c r="G392" s="8"/>
      <c r="I392" s="15"/>
      <c r="K392" s="4"/>
      <c r="N392" s="7"/>
      <c r="P392" s="6"/>
      <c r="T392" s="6"/>
    </row>
    <row r="393" spans="1:20" x14ac:dyDescent="0.4">
      <c r="A393" s="8"/>
      <c r="B393" s="10"/>
      <c r="C393" s="6"/>
      <c r="D393" s="8"/>
      <c r="E393" s="8"/>
      <c r="F393" s="8"/>
      <c r="G393" s="8"/>
      <c r="I393" s="38"/>
      <c r="K393" s="4"/>
      <c r="N393" s="6"/>
      <c r="P393" s="6"/>
      <c r="T393" s="6"/>
    </row>
    <row r="394" spans="1:20" x14ac:dyDescent="0.4">
      <c r="A394" s="8">
        <v>109</v>
      </c>
      <c r="B394" s="10" t="s">
        <v>366</v>
      </c>
      <c r="C394" s="7" t="s">
        <v>55</v>
      </c>
      <c r="D394" s="8">
        <v>23153</v>
      </c>
      <c r="E394" s="8">
        <v>13</v>
      </c>
      <c r="F394" s="8">
        <v>1</v>
      </c>
      <c r="G394" s="8">
        <v>38</v>
      </c>
      <c r="I394" s="38">
        <v>5338</v>
      </c>
      <c r="J394" s="4">
        <v>95</v>
      </c>
      <c r="K394" s="4">
        <f t="shared" si="8"/>
        <v>507110</v>
      </c>
      <c r="N394" s="7"/>
      <c r="P394" s="6"/>
      <c r="T394" s="8"/>
    </row>
    <row r="395" spans="1:20" x14ac:dyDescent="0.4">
      <c r="A395" s="8"/>
      <c r="B395" s="10"/>
      <c r="C395" s="7"/>
      <c r="D395" s="8"/>
      <c r="E395" s="8"/>
      <c r="F395" s="8"/>
      <c r="G395" s="8"/>
      <c r="I395" s="38"/>
      <c r="K395" s="4"/>
      <c r="N395" s="7"/>
      <c r="P395" s="6"/>
      <c r="T395" s="8"/>
    </row>
    <row r="396" spans="1:20" x14ac:dyDescent="0.4">
      <c r="A396" s="8"/>
      <c r="B396" s="10"/>
      <c r="C396" s="7"/>
      <c r="D396" s="8"/>
      <c r="E396" s="8"/>
      <c r="F396" s="8"/>
      <c r="G396" s="8"/>
      <c r="I396" s="38"/>
      <c r="K396" s="4"/>
      <c r="N396" s="7"/>
      <c r="P396" s="6"/>
      <c r="T396" s="8"/>
    </row>
    <row r="397" spans="1:20" x14ac:dyDescent="0.4">
      <c r="A397" s="8">
        <v>110</v>
      </c>
      <c r="B397" s="10" t="s">
        <v>367</v>
      </c>
      <c r="C397" s="7" t="s">
        <v>55</v>
      </c>
      <c r="D397" s="8">
        <v>24965</v>
      </c>
      <c r="E397" s="8">
        <v>0</v>
      </c>
      <c r="F397" s="8">
        <v>0</v>
      </c>
      <c r="G397" s="8">
        <v>99</v>
      </c>
      <c r="I397" s="38">
        <v>99</v>
      </c>
      <c r="K397" s="4"/>
      <c r="N397" s="7" t="s">
        <v>64</v>
      </c>
      <c r="P397" s="6">
        <v>108</v>
      </c>
      <c r="R397" s="4">
        <v>380</v>
      </c>
      <c r="S397" s="4">
        <f t="shared" si="9"/>
        <v>41040</v>
      </c>
      <c r="T397" s="8">
        <v>12</v>
      </c>
    </row>
    <row r="398" spans="1:20" x14ac:dyDescent="0.4">
      <c r="A398" s="8"/>
      <c r="B398" s="10"/>
      <c r="C398" s="7" t="s">
        <v>55</v>
      </c>
      <c r="D398" s="8">
        <v>23202</v>
      </c>
      <c r="E398" s="8">
        <v>8</v>
      </c>
      <c r="F398" s="8">
        <v>1</v>
      </c>
      <c r="G398" s="8">
        <v>25</v>
      </c>
      <c r="I398" s="38">
        <v>3325</v>
      </c>
      <c r="J398" s="4">
        <v>120</v>
      </c>
      <c r="K398" s="4">
        <f t="shared" si="8"/>
        <v>399000</v>
      </c>
      <c r="N398" s="7"/>
      <c r="P398" s="6"/>
      <c r="T398" s="8"/>
    </row>
    <row r="399" spans="1:20" x14ac:dyDescent="0.4">
      <c r="A399" s="8"/>
      <c r="B399" s="10"/>
      <c r="C399" s="27" t="s">
        <v>66</v>
      </c>
      <c r="D399" s="29"/>
      <c r="E399" s="29">
        <v>4</v>
      </c>
      <c r="F399" s="29">
        <v>0</v>
      </c>
      <c r="G399" s="29">
        <v>0</v>
      </c>
      <c r="H399" s="30"/>
      <c r="I399" s="57">
        <v>1600</v>
      </c>
      <c r="J399" s="30"/>
      <c r="K399" s="30">
        <f t="shared" si="8"/>
        <v>0</v>
      </c>
      <c r="N399" s="7"/>
      <c r="P399" s="6"/>
      <c r="S399" s="4">
        <f t="shared" si="9"/>
        <v>0</v>
      </c>
      <c r="T399" s="8"/>
    </row>
    <row r="400" spans="1:20" x14ac:dyDescent="0.4">
      <c r="A400" s="8"/>
      <c r="B400" s="10"/>
      <c r="C400" s="62"/>
      <c r="D400" s="63"/>
      <c r="E400" s="63"/>
      <c r="F400" s="63"/>
      <c r="G400" s="63"/>
      <c r="H400" s="64"/>
      <c r="I400" s="65"/>
      <c r="J400" s="64"/>
      <c r="K400" s="64"/>
      <c r="N400" s="7"/>
      <c r="P400" s="6"/>
      <c r="T400" s="8"/>
    </row>
    <row r="401" spans="1:20" x14ac:dyDescent="0.4">
      <c r="A401" s="8"/>
      <c r="B401" s="10"/>
      <c r="C401" s="7"/>
      <c r="D401" s="8"/>
      <c r="E401" s="8"/>
      <c r="F401" s="8"/>
      <c r="G401" s="8"/>
      <c r="I401" s="38"/>
      <c r="K401" s="4"/>
      <c r="N401" s="7"/>
      <c r="P401" s="6"/>
      <c r="T401" s="8"/>
    </row>
    <row r="402" spans="1:20" x14ac:dyDescent="0.4">
      <c r="A402" s="8">
        <v>111</v>
      </c>
      <c r="B402" s="10" t="s">
        <v>368</v>
      </c>
      <c r="C402" s="7" t="s">
        <v>55</v>
      </c>
      <c r="D402" s="8">
        <v>24954</v>
      </c>
      <c r="E402" s="8">
        <v>0</v>
      </c>
      <c r="F402" s="8">
        <v>0</v>
      </c>
      <c r="G402" s="8">
        <v>52</v>
      </c>
      <c r="I402" s="38">
        <v>52</v>
      </c>
      <c r="K402" s="4"/>
      <c r="N402" s="7" t="s">
        <v>64</v>
      </c>
      <c r="P402" s="6">
        <v>65</v>
      </c>
      <c r="R402" s="4">
        <v>380</v>
      </c>
      <c r="S402" s="4">
        <f t="shared" si="9"/>
        <v>24700</v>
      </c>
      <c r="T402" s="8">
        <v>20</v>
      </c>
    </row>
    <row r="403" spans="1:20" x14ac:dyDescent="0.4">
      <c r="A403" s="8"/>
      <c r="B403" s="10"/>
      <c r="C403" s="7"/>
      <c r="D403" s="8"/>
      <c r="E403" s="8"/>
      <c r="F403" s="8"/>
      <c r="G403" s="8"/>
      <c r="I403" s="38"/>
      <c r="K403" s="4"/>
      <c r="N403" s="7"/>
      <c r="P403" s="6"/>
      <c r="T403" s="8"/>
    </row>
    <row r="404" spans="1:20" x14ac:dyDescent="0.4">
      <c r="A404" s="8"/>
      <c r="B404" s="10"/>
      <c r="C404" s="7"/>
      <c r="D404" s="8"/>
      <c r="E404" s="8"/>
      <c r="F404" s="8"/>
      <c r="G404" s="8"/>
      <c r="I404" s="38"/>
      <c r="K404" s="4"/>
      <c r="N404" s="7"/>
      <c r="P404" s="6"/>
      <c r="T404" s="8"/>
    </row>
    <row r="405" spans="1:20" x14ac:dyDescent="0.4">
      <c r="A405" s="8">
        <v>112</v>
      </c>
      <c r="B405" s="10" t="s">
        <v>403</v>
      </c>
      <c r="C405" s="7" t="s">
        <v>55</v>
      </c>
      <c r="D405" s="8">
        <v>25598</v>
      </c>
      <c r="E405" s="8">
        <v>1</v>
      </c>
      <c r="F405" s="13">
        <v>3</v>
      </c>
      <c r="G405" s="8">
        <v>5</v>
      </c>
      <c r="I405" s="15">
        <v>705</v>
      </c>
      <c r="J405" s="4">
        <v>95</v>
      </c>
      <c r="K405" s="4">
        <f t="shared" si="8"/>
        <v>66975</v>
      </c>
      <c r="N405" s="7"/>
      <c r="P405" s="6"/>
      <c r="T405" s="8"/>
    </row>
    <row r="406" spans="1:20" x14ac:dyDescent="0.4">
      <c r="A406" s="8"/>
      <c r="B406" s="10"/>
      <c r="C406" s="7" t="s">
        <v>55</v>
      </c>
      <c r="D406" s="8">
        <v>23235</v>
      </c>
      <c r="E406" s="8">
        <v>10</v>
      </c>
      <c r="F406" s="13">
        <v>2</v>
      </c>
      <c r="G406" s="8">
        <v>28</v>
      </c>
      <c r="I406" s="15">
        <v>4228</v>
      </c>
      <c r="J406" s="4">
        <v>120</v>
      </c>
      <c r="K406" s="4">
        <f t="shared" si="8"/>
        <v>507360</v>
      </c>
      <c r="N406" s="7"/>
      <c r="P406" s="6"/>
      <c r="T406" s="8"/>
    </row>
    <row r="407" spans="1:20" x14ac:dyDescent="0.4">
      <c r="A407" s="8"/>
      <c r="B407" s="10"/>
      <c r="C407" s="7" t="s">
        <v>55</v>
      </c>
      <c r="D407" s="8">
        <v>25610</v>
      </c>
      <c r="E407" s="8">
        <v>2</v>
      </c>
      <c r="F407" s="13">
        <v>1</v>
      </c>
      <c r="G407" s="8">
        <v>71</v>
      </c>
      <c r="I407" s="15">
        <v>971</v>
      </c>
      <c r="J407" s="4">
        <v>95</v>
      </c>
      <c r="K407" s="4">
        <f t="shared" si="8"/>
        <v>92245</v>
      </c>
      <c r="N407" s="7"/>
      <c r="P407" s="6"/>
      <c r="T407" s="8"/>
    </row>
    <row r="408" spans="1:20" x14ac:dyDescent="0.4">
      <c r="A408" s="8"/>
      <c r="B408" s="10"/>
      <c r="C408" s="7"/>
      <c r="D408" s="8"/>
      <c r="E408" s="8"/>
      <c r="F408" s="13"/>
      <c r="G408" s="8"/>
      <c r="I408" s="15"/>
      <c r="K408" s="4"/>
      <c r="N408" s="7"/>
      <c r="P408" s="6"/>
      <c r="T408" s="8"/>
    </row>
    <row r="409" spans="1:20" x14ac:dyDescent="0.4">
      <c r="A409" s="8"/>
      <c r="B409" s="10"/>
      <c r="C409" s="7"/>
      <c r="D409" s="8"/>
      <c r="E409" s="8"/>
      <c r="F409" s="13"/>
      <c r="G409" s="8"/>
      <c r="I409" s="15"/>
      <c r="K409" s="4"/>
      <c r="N409" s="7"/>
      <c r="P409" s="6"/>
      <c r="T409" s="8"/>
    </row>
    <row r="410" spans="1:20" x14ac:dyDescent="0.4">
      <c r="A410" s="8">
        <v>113</v>
      </c>
      <c r="B410" s="10" t="s">
        <v>369</v>
      </c>
      <c r="C410" s="7" t="s">
        <v>55</v>
      </c>
      <c r="D410" s="8">
        <v>23160</v>
      </c>
      <c r="E410" s="8">
        <v>9</v>
      </c>
      <c r="F410" s="13">
        <v>0</v>
      </c>
      <c r="G410" s="8">
        <v>47</v>
      </c>
      <c r="I410" s="15">
        <v>3647</v>
      </c>
      <c r="J410" s="4">
        <v>120</v>
      </c>
      <c r="K410" s="4">
        <f t="shared" si="8"/>
        <v>437640</v>
      </c>
      <c r="N410" s="7"/>
      <c r="P410" s="6"/>
      <c r="T410" s="6"/>
    </row>
    <row r="411" spans="1:20" x14ac:dyDescent="0.4">
      <c r="A411" s="8"/>
      <c r="B411" s="10"/>
      <c r="C411" s="27" t="s">
        <v>66</v>
      </c>
      <c r="D411" s="29"/>
      <c r="E411" s="29">
        <v>7</v>
      </c>
      <c r="F411" s="29">
        <v>0</v>
      </c>
      <c r="G411" s="29">
        <v>0</v>
      </c>
      <c r="H411" s="30"/>
      <c r="I411" s="57">
        <v>2800</v>
      </c>
      <c r="J411" s="30"/>
      <c r="K411" s="30">
        <f t="shared" si="8"/>
        <v>0</v>
      </c>
      <c r="N411" s="6"/>
      <c r="P411" s="6"/>
      <c r="S411" s="4">
        <f t="shared" si="9"/>
        <v>0</v>
      </c>
      <c r="T411" s="6"/>
    </row>
    <row r="412" spans="1:20" x14ac:dyDescent="0.4">
      <c r="A412" s="8"/>
      <c r="B412" s="10"/>
      <c r="C412" s="27" t="s">
        <v>66</v>
      </c>
      <c r="D412" s="29"/>
      <c r="E412" s="29">
        <v>5</v>
      </c>
      <c r="F412" s="29">
        <v>3</v>
      </c>
      <c r="G412" s="29">
        <v>0</v>
      </c>
      <c r="H412" s="30"/>
      <c r="I412" s="57">
        <v>2300</v>
      </c>
      <c r="J412" s="30"/>
      <c r="K412" s="30">
        <f t="shared" si="8"/>
        <v>0</v>
      </c>
      <c r="N412" s="7"/>
      <c r="P412" s="6"/>
      <c r="S412" s="4">
        <f t="shared" si="9"/>
        <v>0</v>
      </c>
      <c r="T412" s="8"/>
    </row>
    <row r="413" spans="1:20" x14ac:dyDescent="0.4">
      <c r="A413" s="8"/>
      <c r="B413" s="10"/>
      <c r="C413" s="62"/>
      <c r="D413" s="63"/>
      <c r="E413" s="63"/>
      <c r="F413" s="63"/>
      <c r="G413" s="63"/>
      <c r="H413" s="64"/>
      <c r="I413" s="65"/>
      <c r="J413" s="64"/>
      <c r="K413" s="64"/>
      <c r="N413" s="7"/>
      <c r="P413" s="6"/>
      <c r="T413" s="8"/>
    </row>
    <row r="414" spans="1:20" x14ac:dyDescent="0.4">
      <c r="A414" s="8"/>
      <c r="B414" s="10"/>
      <c r="C414" s="7"/>
      <c r="D414" s="8"/>
      <c r="E414" s="8"/>
      <c r="F414" s="8"/>
      <c r="G414" s="8"/>
      <c r="I414" s="38"/>
      <c r="K414" s="4"/>
      <c r="N414" s="7"/>
      <c r="P414" s="6"/>
      <c r="S414" s="4">
        <f t="shared" si="9"/>
        <v>0</v>
      </c>
      <c r="T414" s="8"/>
    </row>
    <row r="415" spans="1:20" x14ac:dyDescent="0.4">
      <c r="A415" s="8">
        <v>114</v>
      </c>
      <c r="B415" s="10" t="s">
        <v>370</v>
      </c>
      <c r="C415" s="7" t="s">
        <v>55</v>
      </c>
      <c r="D415" s="8">
        <v>24969</v>
      </c>
      <c r="E415" s="8">
        <v>0</v>
      </c>
      <c r="F415" s="8">
        <v>1</v>
      </c>
      <c r="G415" s="8">
        <v>3</v>
      </c>
      <c r="I415" s="38">
        <v>103</v>
      </c>
      <c r="J415" s="4">
        <v>300</v>
      </c>
      <c r="K415" s="4">
        <f t="shared" si="8"/>
        <v>30900</v>
      </c>
      <c r="N415" s="7"/>
      <c r="P415" s="6"/>
      <c r="S415" s="4">
        <f t="shared" si="9"/>
        <v>0</v>
      </c>
      <c r="T415" s="8"/>
    </row>
    <row r="416" spans="1:20" x14ac:dyDescent="0.4">
      <c r="A416" s="8"/>
      <c r="B416" s="10"/>
      <c r="C416" s="27" t="s">
        <v>66</v>
      </c>
      <c r="D416" s="29"/>
      <c r="E416" s="29">
        <v>4</v>
      </c>
      <c r="F416" s="29">
        <v>0</v>
      </c>
      <c r="G416" s="29">
        <v>0</v>
      </c>
      <c r="H416" s="30"/>
      <c r="I416" s="57">
        <v>1600</v>
      </c>
      <c r="J416" s="30"/>
      <c r="K416" s="30">
        <f t="shared" si="8"/>
        <v>0</v>
      </c>
      <c r="N416" s="7"/>
      <c r="P416" s="6"/>
      <c r="S416" s="4">
        <f t="shared" si="9"/>
        <v>0</v>
      </c>
      <c r="T416" s="8"/>
    </row>
    <row r="417" spans="1:20" x14ac:dyDescent="0.4">
      <c r="A417" s="8"/>
      <c r="B417" s="10"/>
      <c r="C417" s="62"/>
      <c r="D417" s="63"/>
      <c r="E417" s="63"/>
      <c r="F417" s="63"/>
      <c r="G417" s="63"/>
      <c r="H417" s="64"/>
      <c r="I417" s="65"/>
      <c r="J417" s="64"/>
      <c r="K417" s="64"/>
      <c r="N417" s="7"/>
      <c r="P417" s="6"/>
      <c r="T417" s="8"/>
    </row>
    <row r="418" spans="1:20" x14ac:dyDescent="0.4">
      <c r="A418" s="8"/>
      <c r="B418" s="10"/>
      <c r="C418" s="62"/>
      <c r="D418" s="63"/>
      <c r="E418" s="63"/>
      <c r="F418" s="63"/>
      <c r="G418" s="63"/>
      <c r="H418" s="64"/>
      <c r="I418" s="65"/>
      <c r="J418" s="64"/>
      <c r="K418" s="64"/>
      <c r="N418" s="7"/>
      <c r="P418" s="6"/>
      <c r="T418" s="8"/>
    </row>
    <row r="419" spans="1:20" x14ac:dyDescent="0.4">
      <c r="A419" s="8">
        <v>115</v>
      </c>
      <c r="B419" s="10" t="s">
        <v>371</v>
      </c>
      <c r="C419" s="7" t="s">
        <v>55</v>
      </c>
      <c r="D419" s="8">
        <v>25057</v>
      </c>
      <c r="E419" s="8">
        <v>0</v>
      </c>
      <c r="F419" s="8">
        <v>1</v>
      </c>
      <c r="G419" s="8">
        <v>49</v>
      </c>
      <c r="I419" s="38">
        <v>149</v>
      </c>
      <c r="J419" s="4">
        <v>600</v>
      </c>
      <c r="K419" s="4">
        <f t="shared" si="8"/>
        <v>89400</v>
      </c>
      <c r="N419" s="7"/>
      <c r="P419" s="6"/>
      <c r="T419" s="8"/>
    </row>
    <row r="420" spans="1:20" x14ac:dyDescent="0.4">
      <c r="A420" s="8"/>
      <c r="B420" s="10"/>
      <c r="C420" s="7" t="s">
        <v>55</v>
      </c>
      <c r="D420" s="8">
        <v>26404</v>
      </c>
      <c r="E420" s="8">
        <v>2</v>
      </c>
      <c r="F420" s="8">
        <v>1</v>
      </c>
      <c r="G420" s="8">
        <v>94</v>
      </c>
      <c r="I420" s="38">
        <v>994</v>
      </c>
      <c r="J420" s="4">
        <v>120</v>
      </c>
      <c r="K420" s="4">
        <f t="shared" si="8"/>
        <v>119280</v>
      </c>
      <c r="N420" s="7"/>
      <c r="P420" s="6"/>
      <c r="T420" s="8"/>
    </row>
    <row r="421" spans="1:20" x14ac:dyDescent="0.4">
      <c r="A421" s="8"/>
      <c r="B421" s="10"/>
      <c r="C421" s="7"/>
      <c r="D421" s="8"/>
      <c r="E421" s="8"/>
      <c r="F421" s="8"/>
      <c r="G421" s="8"/>
      <c r="I421" s="38"/>
      <c r="K421" s="4"/>
      <c r="N421" s="7"/>
      <c r="P421" s="6"/>
      <c r="T421" s="8"/>
    </row>
    <row r="422" spans="1:20" x14ac:dyDescent="0.4">
      <c r="A422" s="8"/>
      <c r="B422" s="10"/>
      <c r="C422" s="7"/>
      <c r="D422" s="8"/>
      <c r="E422" s="8"/>
      <c r="F422" s="8"/>
      <c r="G422" s="8"/>
      <c r="I422" s="38"/>
      <c r="K422" s="4"/>
      <c r="N422" s="7"/>
      <c r="P422" s="6"/>
      <c r="T422" s="8"/>
    </row>
    <row r="423" spans="1:20" x14ac:dyDescent="0.4">
      <c r="A423" s="8">
        <v>116</v>
      </c>
      <c r="B423" s="10" t="s">
        <v>372</v>
      </c>
      <c r="C423" s="7" t="s">
        <v>55</v>
      </c>
      <c r="D423" s="8">
        <v>26327</v>
      </c>
      <c r="E423" s="8">
        <v>7</v>
      </c>
      <c r="F423" s="13">
        <v>1</v>
      </c>
      <c r="G423" s="8">
        <v>56</v>
      </c>
      <c r="I423" s="15">
        <v>2800</v>
      </c>
      <c r="K423" s="4"/>
      <c r="N423" s="7" t="s">
        <v>64</v>
      </c>
      <c r="P423" s="6">
        <v>54</v>
      </c>
      <c r="R423" s="4">
        <v>450</v>
      </c>
      <c r="S423" s="4">
        <f t="shared" si="9"/>
        <v>24300</v>
      </c>
      <c r="T423" s="8">
        <v>20</v>
      </c>
    </row>
    <row r="424" spans="1:20" x14ac:dyDescent="0.4">
      <c r="A424" s="8"/>
      <c r="B424" s="10"/>
      <c r="C424" s="7" t="s">
        <v>55</v>
      </c>
      <c r="D424" s="8">
        <v>25601</v>
      </c>
      <c r="E424" s="8">
        <v>0</v>
      </c>
      <c r="F424" s="13">
        <v>1</v>
      </c>
      <c r="G424" s="8">
        <v>73</v>
      </c>
      <c r="I424" s="15">
        <v>173</v>
      </c>
      <c r="J424" s="4">
        <v>95</v>
      </c>
      <c r="K424" s="4">
        <f t="shared" ref="K424:K499" si="10">SUM(I424*J424)</f>
        <v>16435</v>
      </c>
      <c r="N424" s="7"/>
      <c r="P424" s="6"/>
      <c r="T424" s="8"/>
    </row>
    <row r="425" spans="1:20" x14ac:dyDescent="0.4">
      <c r="A425" s="8"/>
      <c r="B425" s="10"/>
      <c r="C425" s="82" t="s">
        <v>55</v>
      </c>
      <c r="D425" s="83">
        <v>37290</v>
      </c>
      <c r="E425" s="83">
        <v>5</v>
      </c>
      <c r="F425" s="84">
        <v>0</v>
      </c>
      <c r="G425" s="83">
        <v>0</v>
      </c>
      <c r="H425" s="85"/>
      <c r="I425" s="86">
        <v>2000</v>
      </c>
      <c r="J425" s="85"/>
      <c r="K425" s="85">
        <f t="shared" si="10"/>
        <v>0</v>
      </c>
      <c r="N425" s="7"/>
      <c r="P425" s="6"/>
      <c r="S425" s="4">
        <f t="shared" ref="S425:S502" si="11">SUM(P425*R425)</f>
        <v>0</v>
      </c>
      <c r="T425" s="8"/>
    </row>
    <row r="426" spans="1:20" x14ac:dyDescent="0.4">
      <c r="A426" s="8"/>
      <c r="B426" s="10"/>
      <c r="C426" s="7" t="s">
        <v>55</v>
      </c>
      <c r="D426" s="8">
        <v>25600</v>
      </c>
      <c r="E426" s="8">
        <v>5</v>
      </c>
      <c r="F426" s="13">
        <v>2</v>
      </c>
      <c r="G426" s="8">
        <v>31</v>
      </c>
      <c r="I426" s="15">
        <v>2231</v>
      </c>
      <c r="J426" s="4">
        <v>95</v>
      </c>
      <c r="K426" s="4">
        <f t="shared" si="10"/>
        <v>211945</v>
      </c>
      <c r="N426" s="7"/>
      <c r="P426" s="6"/>
      <c r="T426" s="8"/>
    </row>
    <row r="427" spans="1:20" x14ac:dyDescent="0.4">
      <c r="A427" s="8"/>
      <c r="B427" s="10"/>
      <c r="C427" s="27" t="s">
        <v>66</v>
      </c>
      <c r="D427" s="29"/>
      <c r="E427" s="29">
        <v>8</v>
      </c>
      <c r="F427" s="28">
        <v>0</v>
      </c>
      <c r="G427" s="29">
        <v>0</v>
      </c>
      <c r="H427" s="30"/>
      <c r="I427" s="31">
        <v>3200</v>
      </c>
      <c r="J427" s="30"/>
      <c r="K427" s="30">
        <f t="shared" si="10"/>
        <v>0</v>
      </c>
      <c r="N427" s="7"/>
      <c r="P427" s="6"/>
      <c r="S427" s="4">
        <f t="shared" si="11"/>
        <v>0</v>
      </c>
      <c r="T427" s="6"/>
    </row>
    <row r="428" spans="1:20" x14ac:dyDescent="0.4">
      <c r="A428" s="8"/>
      <c r="B428" s="10"/>
      <c r="C428" s="62"/>
      <c r="D428" s="63"/>
      <c r="E428" s="63"/>
      <c r="F428" s="66"/>
      <c r="G428" s="63"/>
      <c r="H428" s="64"/>
      <c r="I428" s="67"/>
      <c r="J428" s="64"/>
      <c r="K428" s="64"/>
      <c r="N428" s="7"/>
      <c r="P428" s="6"/>
      <c r="T428" s="6"/>
    </row>
    <row r="429" spans="1:20" x14ac:dyDescent="0.4">
      <c r="A429" s="8"/>
      <c r="B429" s="10"/>
      <c r="C429" s="7"/>
      <c r="D429" s="8"/>
      <c r="E429" s="8"/>
      <c r="F429" s="8"/>
      <c r="G429" s="8"/>
      <c r="I429" s="38"/>
      <c r="K429" s="4"/>
      <c r="N429" s="6"/>
      <c r="P429" s="6"/>
      <c r="S429" s="4">
        <f t="shared" si="11"/>
        <v>0</v>
      </c>
      <c r="T429" s="6"/>
    </row>
    <row r="430" spans="1:20" x14ac:dyDescent="0.4">
      <c r="A430" s="8">
        <v>117</v>
      </c>
      <c r="B430" s="10" t="s">
        <v>373</v>
      </c>
      <c r="C430" s="27" t="s">
        <v>66</v>
      </c>
      <c r="D430" s="29"/>
      <c r="E430" s="29">
        <v>25</v>
      </c>
      <c r="F430" s="29">
        <v>0</v>
      </c>
      <c r="G430" s="29">
        <v>82</v>
      </c>
      <c r="H430" s="30"/>
      <c r="I430" s="57">
        <v>25282</v>
      </c>
      <c r="J430" s="30"/>
      <c r="K430" s="30">
        <f t="shared" si="10"/>
        <v>0</v>
      </c>
      <c r="N430" s="7"/>
      <c r="P430" s="6"/>
      <c r="S430" s="4">
        <f t="shared" si="11"/>
        <v>0</v>
      </c>
      <c r="T430" s="8"/>
    </row>
    <row r="431" spans="1:20" x14ac:dyDescent="0.4">
      <c r="A431" s="8"/>
      <c r="B431" s="10"/>
      <c r="C431" s="62"/>
      <c r="D431" s="63"/>
      <c r="E431" s="63"/>
      <c r="F431" s="63"/>
      <c r="G431" s="63"/>
      <c r="H431" s="64"/>
      <c r="I431" s="65"/>
      <c r="J431" s="64"/>
      <c r="K431" s="64"/>
      <c r="N431" s="7"/>
      <c r="P431" s="6"/>
      <c r="T431" s="8"/>
    </row>
    <row r="432" spans="1:20" x14ac:dyDescent="0.4">
      <c r="A432" s="8"/>
      <c r="B432" s="10"/>
      <c r="C432" s="7"/>
      <c r="D432" s="8"/>
      <c r="E432" s="8"/>
      <c r="F432" s="8"/>
      <c r="G432" s="8"/>
      <c r="I432" s="38"/>
      <c r="K432" s="4"/>
      <c r="N432" s="7"/>
      <c r="P432" s="6"/>
      <c r="T432" s="8"/>
    </row>
    <row r="433" spans="1:20" x14ac:dyDescent="0.4">
      <c r="A433" s="8">
        <v>118</v>
      </c>
      <c r="B433" s="10" t="s">
        <v>374</v>
      </c>
      <c r="C433" s="7" t="s">
        <v>270</v>
      </c>
      <c r="D433" s="8">
        <v>828</v>
      </c>
      <c r="E433" s="8">
        <v>6</v>
      </c>
      <c r="F433" s="8">
        <v>2</v>
      </c>
      <c r="G433" s="8">
        <v>20</v>
      </c>
      <c r="I433" s="38">
        <v>2400</v>
      </c>
      <c r="K433" s="4">
        <f t="shared" si="10"/>
        <v>0</v>
      </c>
      <c r="N433" s="7"/>
      <c r="P433" s="6"/>
      <c r="S433" s="4">
        <f t="shared" si="11"/>
        <v>0</v>
      </c>
      <c r="T433" s="8"/>
    </row>
    <row r="434" spans="1:20" x14ac:dyDescent="0.4">
      <c r="A434" s="8"/>
      <c r="B434" s="10"/>
      <c r="C434" s="7"/>
      <c r="D434" s="8"/>
      <c r="E434" s="8"/>
      <c r="F434" s="8"/>
      <c r="G434" s="8"/>
      <c r="I434" s="38"/>
      <c r="K434" s="4"/>
      <c r="N434" s="7"/>
      <c r="P434" s="6"/>
      <c r="T434" s="8"/>
    </row>
    <row r="435" spans="1:20" x14ac:dyDescent="0.4">
      <c r="A435" s="8"/>
      <c r="B435" s="10"/>
      <c r="C435" s="7"/>
      <c r="D435" s="8"/>
      <c r="E435" s="8"/>
      <c r="F435" s="8"/>
      <c r="G435" s="8"/>
      <c r="I435" s="38"/>
      <c r="K435" s="4">
        <f t="shared" si="10"/>
        <v>0</v>
      </c>
      <c r="N435" s="7"/>
      <c r="P435" s="6"/>
      <c r="S435" s="4">
        <f t="shared" si="11"/>
        <v>0</v>
      </c>
      <c r="T435" s="8"/>
    </row>
    <row r="436" spans="1:20" x14ac:dyDescent="0.4">
      <c r="A436" s="8">
        <v>119</v>
      </c>
      <c r="B436" s="10" t="s">
        <v>375</v>
      </c>
      <c r="C436" s="27" t="s">
        <v>66</v>
      </c>
      <c r="D436" s="29"/>
      <c r="E436" s="29">
        <v>15</v>
      </c>
      <c r="F436" s="29">
        <v>0</v>
      </c>
      <c r="G436" s="29">
        <v>0</v>
      </c>
      <c r="H436" s="30"/>
      <c r="I436" s="57">
        <v>6000</v>
      </c>
      <c r="J436" s="30"/>
      <c r="K436" s="30">
        <f t="shared" si="10"/>
        <v>0</v>
      </c>
      <c r="N436" s="7"/>
      <c r="P436" s="6"/>
      <c r="S436" s="4">
        <f t="shared" si="11"/>
        <v>0</v>
      </c>
      <c r="T436" s="8"/>
    </row>
    <row r="437" spans="1:20" x14ac:dyDescent="0.4">
      <c r="A437" s="8"/>
      <c r="B437" s="10"/>
      <c r="C437" s="62"/>
      <c r="D437" s="63"/>
      <c r="E437" s="63"/>
      <c r="F437" s="63"/>
      <c r="G437" s="63"/>
      <c r="H437" s="64"/>
      <c r="I437" s="65"/>
      <c r="J437" s="64"/>
      <c r="K437" s="64"/>
      <c r="N437" s="7"/>
      <c r="P437" s="6"/>
      <c r="T437" s="8"/>
    </row>
    <row r="438" spans="1:20" x14ac:dyDescent="0.4">
      <c r="A438" s="8"/>
      <c r="B438" s="10"/>
      <c r="C438" s="62"/>
      <c r="D438" s="63"/>
      <c r="E438" s="63"/>
      <c r="F438" s="63"/>
      <c r="G438" s="63"/>
      <c r="H438" s="64"/>
      <c r="I438" s="65"/>
      <c r="J438" s="64"/>
      <c r="K438" s="64"/>
      <c r="N438" s="7"/>
      <c r="P438" s="6"/>
      <c r="T438" s="8"/>
    </row>
    <row r="439" spans="1:20" x14ac:dyDescent="0.4">
      <c r="A439" s="8">
        <v>120</v>
      </c>
      <c r="B439" s="10" t="s">
        <v>376</v>
      </c>
      <c r="C439" s="27" t="s">
        <v>66</v>
      </c>
      <c r="D439" s="29"/>
      <c r="E439" s="29">
        <v>15</v>
      </c>
      <c r="F439" s="29">
        <v>0</v>
      </c>
      <c r="G439" s="29">
        <v>0</v>
      </c>
      <c r="H439" s="30"/>
      <c r="I439" s="57">
        <v>6000</v>
      </c>
      <c r="J439" s="30"/>
      <c r="K439" s="30">
        <f t="shared" si="10"/>
        <v>0</v>
      </c>
      <c r="N439" s="7"/>
      <c r="P439" s="6"/>
      <c r="S439" s="4">
        <f t="shared" si="11"/>
        <v>0</v>
      </c>
      <c r="T439" s="8"/>
    </row>
    <row r="440" spans="1:20" x14ac:dyDescent="0.4">
      <c r="A440" s="8"/>
      <c r="B440" s="10"/>
      <c r="C440" s="62"/>
      <c r="D440" s="63"/>
      <c r="E440" s="63"/>
      <c r="F440" s="63"/>
      <c r="G440" s="63"/>
      <c r="H440" s="64"/>
      <c r="I440" s="65"/>
      <c r="J440" s="64"/>
      <c r="K440" s="64"/>
      <c r="N440" s="7"/>
      <c r="P440" s="6"/>
      <c r="T440" s="8"/>
    </row>
    <row r="441" spans="1:20" x14ac:dyDescent="0.4">
      <c r="A441" s="8"/>
      <c r="B441" s="10"/>
      <c r="C441" s="7"/>
      <c r="D441" s="8"/>
      <c r="E441" s="8"/>
      <c r="F441" s="8"/>
      <c r="G441" s="8"/>
      <c r="I441" s="38"/>
      <c r="K441" s="4"/>
      <c r="N441" s="7"/>
      <c r="P441" s="6"/>
      <c r="T441" s="8"/>
    </row>
    <row r="442" spans="1:20" x14ac:dyDescent="0.4">
      <c r="A442" s="8">
        <v>121</v>
      </c>
      <c r="B442" s="10" t="s">
        <v>377</v>
      </c>
      <c r="C442" s="7" t="s">
        <v>55</v>
      </c>
      <c r="D442" s="8">
        <v>23154</v>
      </c>
      <c r="E442" s="8">
        <v>7</v>
      </c>
      <c r="F442" s="13">
        <v>1</v>
      </c>
      <c r="G442" s="8">
        <v>48</v>
      </c>
      <c r="I442" s="15">
        <v>2948</v>
      </c>
      <c r="J442" s="4">
        <v>95</v>
      </c>
      <c r="K442" s="4">
        <f t="shared" si="10"/>
        <v>280060</v>
      </c>
      <c r="N442" s="7"/>
      <c r="P442" s="6"/>
      <c r="T442" s="8"/>
    </row>
    <row r="443" spans="1:20" x14ac:dyDescent="0.4">
      <c r="A443" s="8"/>
      <c r="B443" s="10"/>
      <c r="C443" s="7" t="s">
        <v>55</v>
      </c>
      <c r="D443" s="8">
        <v>23144</v>
      </c>
      <c r="E443" s="8">
        <v>6</v>
      </c>
      <c r="F443" s="13">
        <v>0</v>
      </c>
      <c r="G443" s="8">
        <v>16</v>
      </c>
      <c r="I443" s="15">
        <v>2416</v>
      </c>
      <c r="J443" s="4">
        <v>120</v>
      </c>
      <c r="K443" s="4">
        <f t="shared" si="10"/>
        <v>289920</v>
      </c>
      <c r="N443" s="7"/>
      <c r="P443" s="6"/>
      <c r="T443" s="8"/>
    </row>
    <row r="444" spans="1:20" x14ac:dyDescent="0.4">
      <c r="A444" s="8"/>
      <c r="B444" s="10"/>
      <c r="C444" s="7" t="s">
        <v>55</v>
      </c>
      <c r="D444" s="8">
        <v>23143</v>
      </c>
      <c r="E444" s="8">
        <v>2</v>
      </c>
      <c r="F444" s="13">
        <v>3</v>
      </c>
      <c r="G444" s="8">
        <v>4</v>
      </c>
      <c r="I444" s="15">
        <v>1104</v>
      </c>
      <c r="J444" s="4">
        <v>95</v>
      </c>
      <c r="K444" s="4">
        <f t="shared" si="10"/>
        <v>104880</v>
      </c>
      <c r="N444" s="7"/>
      <c r="P444" s="6"/>
      <c r="T444" s="8"/>
    </row>
    <row r="445" spans="1:20" x14ac:dyDescent="0.4">
      <c r="A445" s="8"/>
      <c r="B445" s="10"/>
      <c r="C445" s="7" t="s">
        <v>55</v>
      </c>
      <c r="D445" s="8">
        <v>23054</v>
      </c>
      <c r="E445" s="8">
        <v>0</v>
      </c>
      <c r="F445" s="13">
        <v>2</v>
      </c>
      <c r="G445" s="8">
        <v>30</v>
      </c>
      <c r="I445" s="15">
        <v>230</v>
      </c>
      <c r="K445" s="4"/>
      <c r="N445" s="7" t="s">
        <v>63</v>
      </c>
      <c r="P445" s="6">
        <v>72</v>
      </c>
      <c r="R445" s="4">
        <v>380</v>
      </c>
      <c r="S445" s="4">
        <f t="shared" si="11"/>
        <v>27360</v>
      </c>
      <c r="T445" s="8">
        <v>25</v>
      </c>
    </row>
    <row r="446" spans="1:20" x14ac:dyDescent="0.4">
      <c r="A446" s="8"/>
      <c r="B446" s="10"/>
      <c r="C446" s="7"/>
      <c r="D446" s="8"/>
      <c r="E446" s="8"/>
      <c r="F446" s="13"/>
      <c r="G446" s="8"/>
      <c r="I446" s="15"/>
      <c r="K446" s="4"/>
      <c r="N446" s="7"/>
      <c r="P446" s="6"/>
      <c r="T446" s="6"/>
    </row>
    <row r="447" spans="1:20" x14ac:dyDescent="0.4">
      <c r="A447" s="8"/>
      <c r="B447" s="10"/>
      <c r="C447" s="7"/>
      <c r="D447" s="8"/>
      <c r="E447" s="8"/>
      <c r="F447" s="8"/>
      <c r="G447" s="8"/>
      <c r="I447" s="38"/>
      <c r="K447" s="4"/>
      <c r="N447" s="7"/>
      <c r="P447" s="6"/>
      <c r="T447" s="6"/>
    </row>
    <row r="448" spans="1:20" x14ac:dyDescent="0.4">
      <c r="A448" s="8">
        <v>122</v>
      </c>
      <c r="B448" s="10" t="s">
        <v>378</v>
      </c>
      <c r="C448" s="7" t="s">
        <v>55</v>
      </c>
      <c r="D448" s="8">
        <v>25085</v>
      </c>
      <c r="E448" s="8">
        <v>3</v>
      </c>
      <c r="F448" s="8">
        <v>3</v>
      </c>
      <c r="G448" s="8">
        <v>95</v>
      </c>
      <c r="I448" s="38">
        <v>1595</v>
      </c>
      <c r="J448" s="4">
        <v>120</v>
      </c>
      <c r="K448" s="4">
        <f t="shared" si="10"/>
        <v>191400</v>
      </c>
      <c r="N448" s="7"/>
      <c r="P448" s="6"/>
      <c r="T448" s="8"/>
    </row>
    <row r="449" spans="1:20" x14ac:dyDescent="0.4">
      <c r="A449" s="8"/>
      <c r="B449" s="10"/>
      <c r="C449" s="7" t="s">
        <v>55</v>
      </c>
      <c r="D449" s="8">
        <v>26410</v>
      </c>
      <c r="E449" s="8">
        <v>2</v>
      </c>
      <c r="F449" s="8">
        <v>0</v>
      </c>
      <c r="G449" s="8">
        <v>29</v>
      </c>
      <c r="I449" s="38">
        <v>229</v>
      </c>
      <c r="J449" s="4">
        <v>120</v>
      </c>
      <c r="K449" s="4">
        <f t="shared" si="10"/>
        <v>27480</v>
      </c>
      <c r="N449" s="7"/>
      <c r="P449" s="6"/>
      <c r="T449" s="8"/>
    </row>
    <row r="450" spans="1:20" x14ac:dyDescent="0.4">
      <c r="A450" s="8"/>
      <c r="B450" s="10"/>
      <c r="C450" s="7"/>
      <c r="D450" s="8"/>
      <c r="E450" s="8"/>
      <c r="F450" s="8"/>
      <c r="G450" s="8"/>
      <c r="I450" s="38"/>
      <c r="K450" s="4"/>
      <c r="N450" s="7"/>
      <c r="P450" s="6"/>
      <c r="T450" s="8"/>
    </row>
    <row r="451" spans="1:20" x14ac:dyDescent="0.4">
      <c r="A451" s="8"/>
      <c r="B451" s="10"/>
      <c r="C451" s="7"/>
      <c r="D451" s="8"/>
      <c r="E451" s="8"/>
      <c r="F451" s="8"/>
      <c r="G451" s="8"/>
      <c r="I451" s="38"/>
      <c r="K451" s="4"/>
      <c r="N451" s="7"/>
      <c r="P451" s="6"/>
      <c r="T451" s="8"/>
    </row>
    <row r="452" spans="1:20" x14ac:dyDescent="0.4">
      <c r="A452" s="8">
        <v>123</v>
      </c>
      <c r="B452" s="10" t="s">
        <v>379</v>
      </c>
      <c r="C452" s="27" t="s">
        <v>66</v>
      </c>
      <c r="D452" s="29"/>
      <c r="E452" s="29">
        <v>19</v>
      </c>
      <c r="F452" s="29">
        <v>0</v>
      </c>
      <c r="G452" s="29">
        <v>0</v>
      </c>
      <c r="H452" s="30"/>
      <c r="I452" s="57">
        <v>7600</v>
      </c>
      <c r="J452" s="30"/>
      <c r="K452" s="30">
        <f t="shared" si="10"/>
        <v>0</v>
      </c>
      <c r="N452" s="7"/>
      <c r="P452" s="6"/>
      <c r="S452" s="4">
        <f t="shared" si="11"/>
        <v>0</v>
      </c>
      <c r="T452" s="8"/>
    </row>
    <row r="453" spans="1:20" x14ac:dyDescent="0.4">
      <c r="A453" s="8"/>
      <c r="B453" s="10"/>
      <c r="C453" s="62"/>
      <c r="D453" s="63"/>
      <c r="E453" s="63"/>
      <c r="F453" s="63"/>
      <c r="G453" s="63"/>
      <c r="H453" s="64"/>
      <c r="I453" s="65"/>
      <c r="J453" s="64"/>
      <c r="K453" s="64"/>
      <c r="N453" s="7"/>
      <c r="P453" s="6"/>
      <c r="T453" s="8"/>
    </row>
    <row r="454" spans="1:20" x14ac:dyDescent="0.4">
      <c r="A454" s="8"/>
      <c r="B454" s="10"/>
      <c r="C454" s="7"/>
      <c r="D454" s="8"/>
      <c r="E454" s="8"/>
      <c r="F454" s="8"/>
      <c r="G454" s="8"/>
      <c r="I454" s="38"/>
      <c r="K454" s="4"/>
      <c r="N454" s="7"/>
      <c r="P454" s="6"/>
      <c r="T454" s="8"/>
    </row>
    <row r="455" spans="1:20" x14ac:dyDescent="0.4">
      <c r="A455" s="8">
        <v>124</v>
      </c>
      <c r="B455" s="10" t="s">
        <v>380</v>
      </c>
      <c r="C455" s="69" t="s">
        <v>55</v>
      </c>
      <c r="D455" s="72">
        <v>24486</v>
      </c>
      <c r="E455" s="72">
        <v>11</v>
      </c>
      <c r="F455" s="72">
        <v>2</v>
      </c>
      <c r="G455" s="72">
        <v>43</v>
      </c>
      <c r="H455" s="70"/>
      <c r="I455" s="73">
        <v>4643</v>
      </c>
      <c r="J455" s="70"/>
      <c r="K455" s="70">
        <f t="shared" si="10"/>
        <v>0</v>
      </c>
      <c r="N455" s="7"/>
      <c r="P455" s="6"/>
      <c r="S455" s="4">
        <f t="shared" si="11"/>
        <v>0</v>
      </c>
      <c r="T455" s="8"/>
    </row>
    <row r="456" spans="1:20" x14ac:dyDescent="0.4">
      <c r="A456" s="8"/>
      <c r="B456" s="10"/>
      <c r="C456" s="7"/>
      <c r="D456" s="8"/>
      <c r="E456" s="8"/>
      <c r="F456" s="8"/>
      <c r="G456" s="8"/>
      <c r="I456" s="38"/>
      <c r="K456" s="4"/>
      <c r="N456" s="7"/>
      <c r="P456" s="6"/>
      <c r="T456" s="8"/>
    </row>
    <row r="457" spans="1:20" x14ac:dyDescent="0.4">
      <c r="A457" s="8"/>
      <c r="B457" s="10"/>
      <c r="C457" s="7"/>
      <c r="D457" s="8"/>
      <c r="E457" s="8"/>
      <c r="F457" s="8"/>
      <c r="G457" s="8"/>
      <c r="I457" s="38"/>
      <c r="K457" s="4"/>
      <c r="N457" s="7"/>
      <c r="P457" s="6"/>
      <c r="T457" s="8"/>
    </row>
    <row r="458" spans="1:20" x14ac:dyDescent="0.4">
      <c r="A458" s="8">
        <v>125</v>
      </c>
      <c r="B458" s="50" t="s">
        <v>381</v>
      </c>
      <c r="C458" s="7" t="s">
        <v>55</v>
      </c>
      <c r="D458" s="8">
        <v>2287</v>
      </c>
      <c r="E458" s="8">
        <v>10</v>
      </c>
      <c r="F458" s="13">
        <v>2</v>
      </c>
      <c r="G458" s="8">
        <v>1</v>
      </c>
      <c r="I458" s="15">
        <v>4201</v>
      </c>
      <c r="J458" s="4">
        <v>2000</v>
      </c>
      <c r="K458" s="4">
        <f t="shared" si="10"/>
        <v>8402000</v>
      </c>
      <c r="N458" s="7"/>
      <c r="P458" s="6"/>
      <c r="T458" s="8"/>
    </row>
    <row r="459" spans="1:20" x14ac:dyDescent="0.4">
      <c r="A459" s="8"/>
      <c r="B459" s="10"/>
      <c r="C459" s="7" t="s">
        <v>270</v>
      </c>
      <c r="D459" s="8">
        <v>800</v>
      </c>
      <c r="E459" s="8">
        <v>4</v>
      </c>
      <c r="F459" s="13">
        <v>3</v>
      </c>
      <c r="G459" s="8">
        <v>29</v>
      </c>
      <c r="I459" s="15">
        <v>1929</v>
      </c>
      <c r="K459" s="4">
        <f t="shared" si="10"/>
        <v>0</v>
      </c>
      <c r="N459" s="7"/>
      <c r="P459" s="6"/>
      <c r="S459" s="4">
        <f t="shared" si="11"/>
        <v>0</v>
      </c>
      <c r="T459" s="8"/>
    </row>
    <row r="460" spans="1:20" x14ac:dyDescent="0.4">
      <c r="A460" s="8"/>
      <c r="B460" s="10"/>
      <c r="C460" s="27" t="s">
        <v>66</v>
      </c>
      <c r="D460" s="29"/>
      <c r="E460" s="29">
        <v>4</v>
      </c>
      <c r="F460" s="28">
        <v>0</v>
      </c>
      <c r="G460" s="29">
        <v>0</v>
      </c>
      <c r="H460" s="30"/>
      <c r="I460" s="31">
        <v>1600</v>
      </c>
      <c r="J460" s="30"/>
      <c r="K460" s="30">
        <f t="shared" si="10"/>
        <v>0</v>
      </c>
      <c r="N460" s="7"/>
      <c r="P460" s="6"/>
      <c r="S460" s="4">
        <f t="shared" si="11"/>
        <v>0</v>
      </c>
      <c r="T460" s="8"/>
    </row>
    <row r="461" spans="1:20" x14ac:dyDescent="0.4">
      <c r="A461" s="8"/>
      <c r="B461" s="10"/>
      <c r="C461" s="27" t="s">
        <v>66</v>
      </c>
      <c r="D461" s="29"/>
      <c r="E461" s="29">
        <v>5</v>
      </c>
      <c r="F461" s="28">
        <v>0</v>
      </c>
      <c r="G461" s="29">
        <v>0</v>
      </c>
      <c r="H461" s="30"/>
      <c r="I461" s="31">
        <v>2000</v>
      </c>
      <c r="J461" s="30"/>
      <c r="K461" s="30">
        <f t="shared" si="10"/>
        <v>0</v>
      </c>
      <c r="N461" s="7"/>
      <c r="P461" s="6"/>
      <c r="S461" s="4">
        <f t="shared" si="11"/>
        <v>0</v>
      </c>
      <c r="T461" s="8"/>
    </row>
    <row r="462" spans="1:20" x14ac:dyDescent="0.4">
      <c r="A462" s="8"/>
      <c r="B462" s="10"/>
      <c r="C462" s="62"/>
      <c r="D462" s="63"/>
      <c r="E462" s="63"/>
      <c r="F462" s="66"/>
      <c r="G462" s="63"/>
      <c r="H462" s="64"/>
      <c r="I462" s="67"/>
      <c r="J462" s="64"/>
      <c r="K462" s="64"/>
      <c r="N462" s="7"/>
      <c r="P462" s="6"/>
      <c r="T462" s="8"/>
    </row>
    <row r="463" spans="1:20" x14ac:dyDescent="0.4">
      <c r="A463" s="8"/>
      <c r="B463" s="10"/>
      <c r="C463" s="7"/>
      <c r="D463" s="8"/>
      <c r="E463" s="8"/>
      <c r="F463" s="13"/>
      <c r="G463" s="8"/>
      <c r="I463" s="15"/>
      <c r="K463" s="4"/>
      <c r="N463" s="7"/>
      <c r="P463" s="6"/>
      <c r="T463" s="6"/>
    </row>
    <row r="464" spans="1:20" x14ac:dyDescent="0.4">
      <c r="A464" s="8">
        <v>126</v>
      </c>
      <c r="B464" s="10" t="s">
        <v>382</v>
      </c>
      <c r="C464" s="69" t="s">
        <v>55</v>
      </c>
      <c r="D464" s="72">
        <v>37289</v>
      </c>
      <c r="E464" s="72">
        <v>5</v>
      </c>
      <c r="F464" s="72">
        <v>0</v>
      </c>
      <c r="G464" s="72">
        <v>0</v>
      </c>
      <c r="H464" s="70"/>
      <c r="I464" s="73">
        <v>2000</v>
      </c>
      <c r="J464" s="70"/>
      <c r="K464" s="70">
        <f t="shared" si="10"/>
        <v>0</v>
      </c>
      <c r="N464" s="7"/>
      <c r="P464" s="6"/>
      <c r="S464" s="4">
        <f t="shared" si="11"/>
        <v>0</v>
      </c>
      <c r="T464" s="6"/>
    </row>
    <row r="465" spans="1:20" x14ac:dyDescent="0.4">
      <c r="A465" s="8"/>
      <c r="B465" s="10"/>
      <c r="C465" s="7" t="s">
        <v>55</v>
      </c>
      <c r="D465" s="8">
        <v>25602</v>
      </c>
      <c r="E465" s="8">
        <v>5</v>
      </c>
      <c r="F465" s="8">
        <v>2</v>
      </c>
      <c r="G465" s="8">
        <v>62</v>
      </c>
      <c r="I465" s="38">
        <v>2262</v>
      </c>
      <c r="J465" s="4">
        <v>120</v>
      </c>
      <c r="K465" s="4">
        <f t="shared" si="10"/>
        <v>271440</v>
      </c>
      <c r="N465" s="7"/>
      <c r="P465" s="6"/>
      <c r="T465" s="8"/>
    </row>
    <row r="466" spans="1:20" x14ac:dyDescent="0.4">
      <c r="A466" s="8"/>
      <c r="B466" s="10"/>
      <c r="C466" s="69" t="s">
        <v>55</v>
      </c>
      <c r="D466" s="72">
        <v>26326</v>
      </c>
      <c r="E466" s="72">
        <v>3</v>
      </c>
      <c r="F466" s="72">
        <v>1</v>
      </c>
      <c r="G466" s="72">
        <v>50</v>
      </c>
      <c r="H466" s="70"/>
      <c r="I466" s="73">
        <v>1200</v>
      </c>
      <c r="J466" s="70"/>
      <c r="K466" s="70">
        <f t="shared" si="10"/>
        <v>0</v>
      </c>
      <c r="L466" s="77"/>
      <c r="M466" s="70"/>
      <c r="N466" s="69" t="s">
        <v>64</v>
      </c>
      <c r="O466" s="70"/>
      <c r="P466" s="81">
        <v>105</v>
      </c>
      <c r="Q466" s="70"/>
      <c r="R466" s="70"/>
      <c r="S466" s="70">
        <f t="shared" si="11"/>
        <v>0</v>
      </c>
      <c r="T466" s="8">
        <v>6</v>
      </c>
    </row>
    <row r="467" spans="1:20" x14ac:dyDescent="0.4">
      <c r="A467" s="8"/>
      <c r="B467" s="10"/>
      <c r="C467" s="7"/>
      <c r="D467" s="8"/>
      <c r="E467" s="8"/>
      <c r="F467" s="8"/>
      <c r="G467" s="8"/>
      <c r="I467" s="38"/>
      <c r="K467" s="4"/>
      <c r="N467" s="7"/>
      <c r="P467" s="6"/>
      <c r="T467" s="8"/>
    </row>
    <row r="468" spans="1:20" x14ac:dyDescent="0.4">
      <c r="A468" s="8"/>
      <c r="B468" s="10"/>
      <c r="C468" s="7"/>
      <c r="D468" s="8"/>
      <c r="E468" s="8"/>
      <c r="F468" s="8"/>
      <c r="G468" s="8"/>
      <c r="I468" s="38"/>
      <c r="K468" s="4"/>
      <c r="N468" s="7"/>
      <c r="P468" s="6"/>
      <c r="T468" s="8"/>
    </row>
    <row r="469" spans="1:20" x14ac:dyDescent="0.4">
      <c r="A469" s="8">
        <v>127</v>
      </c>
      <c r="B469" s="50" t="s">
        <v>383</v>
      </c>
      <c r="C469" s="69" t="s">
        <v>55</v>
      </c>
      <c r="D469" s="72">
        <v>36290</v>
      </c>
      <c r="E469" s="72">
        <v>4</v>
      </c>
      <c r="F469" s="72">
        <v>2</v>
      </c>
      <c r="G469" s="72">
        <v>31</v>
      </c>
      <c r="H469" s="70"/>
      <c r="I469" s="73">
        <v>1831</v>
      </c>
      <c r="J469" s="70"/>
      <c r="K469" s="70">
        <f t="shared" si="10"/>
        <v>0</v>
      </c>
      <c r="N469" s="7"/>
      <c r="P469" s="6"/>
      <c r="S469" s="4">
        <f t="shared" si="11"/>
        <v>0</v>
      </c>
      <c r="T469" s="8"/>
    </row>
    <row r="470" spans="1:20" x14ac:dyDescent="0.4">
      <c r="A470" s="8"/>
      <c r="B470" s="10"/>
      <c r="C470" s="7" t="s">
        <v>55</v>
      </c>
      <c r="D470" s="8">
        <v>24466</v>
      </c>
      <c r="E470" s="8">
        <v>1</v>
      </c>
      <c r="F470" s="8">
        <v>3</v>
      </c>
      <c r="G470" s="8">
        <v>88</v>
      </c>
      <c r="I470" s="38">
        <v>788</v>
      </c>
      <c r="J470" s="4">
        <v>95</v>
      </c>
      <c r="K470" s="4">
        <f t="shared" si="10"/>
        <v>74860</v>
      </c>
      <c r="N470" s="7"/>
      <c r="P470" s="6"/>
      <c r="S470" s="4">
        <f t="shared" si="11"/>
        <v>0</v>
      </c>
      <c r="T470" s="8"/>
    </row>
    <row r="471" spans="1:20" x14ac:dyDescent="0.4">
      <c r="A471" s="8"/>
      <c r="B471" s="10"/>
      <c r="C471" s="69" t="s">
        <v>55</v>
      </c>
      <c r="D471" s="72">
        <v>22227</v>
      </c>
      <c r="E471" s="72">
        <v>8</v>
      </c>
      <c r="F471" s="72">
        <v>3</v>
      </c>
      <c r="G471" s="72">
        <v>82</v>
      </c>
      <c r="H471" s="70"/>
      <c r="I471" s="73">
        <v>3482</v>
      </c>
      <c r="J471" s="70"/>
      <c r="K471" s="70">
        <f t="shared" si="10"/>
        <v>0</v>
      </c>
      <c r="L471" s="77"/>
      <c r="M471" s="70"/>
      <c r="N471" s="87" t="s">
        <v>398</v>
      </c>
      <c r="O471" s="70"/>
      <c r="P471" s="81">
        <v>36</v>
      </c>
      <c r="Q471" s="70"/>
      <c r="R471" s="70"/>
      <c r="S471" s="70">
        <f t="shared" si="11"/>
        <v>0</v>
      </c>
      <c r="T471" s="8"/>
    </row>
    <row r="472" spans="1:20" x14ac:dyDescent="0.4">
      <c r="A472" s="8"/>
      <c r="B472" s="10"/>
      <c r="C472" s="7"/>
      <c r="D472" s="8"/>
      <c r="E472" s="8"/>
      <c r="F472" s="8"/>
      <c r="G472" s="8"/>
      <c r="I472" s="38"/>
      <c r="K472" s="4"/>
      <c r="N472" s="7"/>
      <c r="P472" s="6"/>
      <c r="T472" s="8"/>
    </row>
    <row r="473" spans="1:20" x14ac:dyDescent="0.4">
      <c r="A473" s="8"/>
      <c r="B473" s="10"/>
      <c r="C473" s="7"/>
      <c r="D473" s="8"/>
      <c r="E473" s="8"/>
      <c r="F473" s="8"/>
      <c r="G473" s="8"/>
      <c r="I473" s="38"/>
      <c r="K473" s="4"/>
      <c r="N473" s="7"/>
      <c r="P473" s="6"/>
      <c r="T473" s="8"/>
    </row>
    <row r="474" spans="1:20" x14ac:dyDescent="0.4">
      <c r="A474" s="8">
        <v>128</v>
      </c>
      <c r="B474" s="10" t="s">
        <v>384</v>
      </c>
      <c r="C474" s="27" t="s">
        <v>66</v>
      </c>
      <c r="D474" s="29"/>
      <c r="E474" s="29">
        <v>11</v>
      </c>
      <c r="F474" s="29">
        <v>2</v>
      </c>
      <c r="G474" s="29">
        <v>0</v>
      </c>
      <c r="H474" s="30"/>
      <c r="I474" s="57">
        <v>4000</v>
      </c>
      <c r="J474" s="30"/>
      <c r="K474" s="30">
        <f t="shared" si="10"/>
        <v>0</v>
      </c>
      <c r="N474" s="7" t="s">
        <v>64</v>
      </c>
      <c r="P474" s="6">
        <v>108</v>
      </c>
      <c r="S474" s="4">
        <f t="shared" si="11"/>
        <v>0</v>
      </c>
      <c r="T474" s="8"/>
    </row>
    <row r="475" spans="1:20" x14ac:dyDescent="0.4">
      <c r="A475" s="8"/>
      <c r="B475" s="10"/>
      <c r="C475" s="7"/>
      <c r="D475" s="8"/>
      <c r="E475" s="8"/>
      <c r="F475" s="13"/>
      <c r="G475" s="8"/>
      <c r="I475" s="15"/>
      <c r="K475" s="4"/>
      <c r="N475" s="7" t="s">
        <v>64</v>
      </c>
      <c r="P475" s="6">
        <v>258</v>
      </c>
      <c r="S475" s="4">
        <f t="shared" si="11"/>
        <v>0</v>
      </c>
      <c r="T475" s="8"/>
    </row>
    <row r="476" spans="1:20" x14ac:dyDescent="0.4">
      <c r="A476" s="8"/>
      <c r="B476" s="10"/>
      <c r="C476" s="7"/>
      <c r="D476" s="8"/>
      <c r="E476" s="8"/>
      <c r="F476" s="13"/>
      <c r="G476" s="8"/>
      <c r="I476" s="15"/>
      <c r="K476" s="4"/>
      <c r="N476" s="7"/>
      <c r="P476" s="6"/>
      <c r="T476" s="8"/>
    </row>
    <row r="477" spans="1:20" x14ac:dyDescent="0.4">
      <c r="A477" s="8">
        <v>129</v>
      </c>
      <c r="B477" s="10" t="s">
        <v>385</v>
      </c>
      <c r="C477" s="27" t="s">
        <v>66</v>
      </c>
      <c r="D477" s="29"/>
      <c r="E477" s="29">
        <v>32</v>
      </c>
      <c r="F477" s="28">
        <v>0</v>
      </c>
      <c r="G477" s="29">
        <v>0</v>
      </c>
      <c r="H477" s="30"/>
      <c r="I477" s="31">
        <v>12800</v>
      </c>
      <c r="J477" s="30"/>
      <c r="K477" s="30">
        <f t="shared" si="10"/>
        <v>0</v>
      </c>
      <c r="N477" s="7"/>
      <c r="P477" s="6"/>
      <c r="S477" s="4">
        <f t="shared" si="11"/>
        <v>0</v>
      </c>
      <c r="T477" s="8"/>
    </row>
    <row r="478" spans="1:20" x14ac:dyDescent="0.4">
      <c r="A478" s="8"/>
      <c r="B478" s="10"/>
      <c r="C478" s="7"/>
      <c r="D478" s="8"/>
      <c r="E478" s="8"/>
      <c r="F478" s="13"/>
      <c r="G478" s="8"/>
      <c r="I478" s="15"/>
      <c r="K478" s="4"/>
      <c r="N478" s="7"/>
      <c r="P478" s="6"/>
      <c r="T478" s="6"/>
    </row>
    <row r="479" spans="1:20" x14ac:dyDescent="0.4">
      <c r="A479" s="8">
        <v>130</v>
      </c>
      <c r="B479" s="10" t="s">
        <v>386</v>
      </c>
      <c r="C479" s="7" t="s">
        <v>55</v>
      </c>
      <c r="D479" s="8">
        <v>26633</v>
      </c>
      <c r="E479" s="8">
        <v>1</v>
      </c>
      <c r="F479" s="8">
        <v>1</v>
      </c>
      <c r="G479" s="8">
        <v>55</v>
      </c>
      <c r="I479" s="38">
        <v>555</v>
      </c>
      <c r="J479" s="4">
        <v>120</v>
      </c>
      <c r="K479" s="4">
        <f t="shared" si="10"/>
        <v>66600</v>
      </c>
      <c r="N479" s="7"/>
      <c r="P479" s="6"/>
      <c r="T479" s="6"/>
    </row>
    <row r="480" spans="1:20" x14ac:dyDescent="0.4">
      <c r="A480" s="8"/>
      <c r="B480" s="10"/>
      <c r="C480" s="7"/>
      <c r="D480" s="8"/>
      <c r="E480" s="8"/>
      <c r="F480" s="8"/>
      <c r="G480" s="8"/>
      <c r="I480" s="38"/>
      <c r="K480" s="4"/>
      <c r="N480" s="7"/>
      <c r="P480" s="6"/>
      <c r="T480" s="6"/>
    </row>
    <row r="481" spans="1:20" x14ac:dyDescent="0.4">
      <c r="A481" s="8">
        <v>131</v>
      </c>
      <c r="B481" s="10" t="s">
        <v>387</v>
      </c>
      <c r="C481" s="27" t="s">
        <v>66</v>
      </c>
      <c r="D481" s="29"/>
      <c r="E481" s="29">
        <v>12</v>
      </c>
      <c r="F481" s="29">
        <v>0</v>
      </c>
      <c r="G481" s="29">
        <v>0</v>
      </c>
      <c r="H481" s="30"/>
      <c r="I481" s="57">
        <v>4800</v>
      </c>
      <c r="J481" s="30"/>
      <c r="K481" s="30">
        <f t="shared" si="10"/>
        <v>0</v>
      </c>
      <c r="N481" s="7"/>
      <c r="P481" s="6"/>
      <c r="S481" s="4">
        <f t="shared" si="11"/>
        <v>0</v>
      </c>
      <c r="T481" s="8"/>
    </row>
    <row r="482" spans="1:20" x14ac:dyDescent="0.4">
      <c r="A482" s="8"/>
      <c r="B482" s="10"/>
      <c r="C482" s="27" t="s">
        <v>66</v>
      </c>
      <c r="D482" s="29"/>
      <c r="E482" s="29">
        <v>9</v>
      </c>
      <c r="F482" s="29">
        <v>3</v>
      </c>
      <c r="G482" s="29">
        <v>0</v>
      </c>
      <c r="H482" s="30"/>
      <c r="I482" s="57">
        <v>3900</v>
      </c>
      <c r="J482" s="30"/>
      <c r="K482" s="30">
        <f t="shared" si="10"/>
        <v>0</v>
      </c>
      <c r="N482" s="7"/>
      <c r="P482" s="6"/>
      <c r="S482" s="4">
        <f t="shared" si="11"/>
        <v>0</v>
      </c>
      <c r="T482" s="8"/>
    </row>
    <row r="483" spans="1:20" x14ac:dyDescent="0.4">
      <c r="A483" s="8"/>
      <c r="B483" s="10"/>
      <c r="C483" s="62"/>
      <c r="D483" s="63"/>
      <c r="E483" s="63"/>
      <c r="F483" s="63"/>
      <c r="G483" s="63"/>
      <c r="H483" s="64"/>
      <c r="I483" s="65"/>
      <c r="J483" s="64"/>
      <c r="K483" s="64"/>
      <c r="N483" s="7"/>
      <c r="P483" s="6"/>
      <c r="T483" s="8"/>
    </row>
    <row r="484" spans="1:20" x14ac:dyDescent="0.4">
      <c r="A484" s="8"/>
      <c r="B484" s="50"/>
      <c r="C484" s="7"/>
      <c r="D484" s="8"/>
      <c r="E484" s="8"/>
      <c r="F484" s="8"/>
      <c r="G484" s="8"/>
      <c r="I484" s="38"/>
      <c r="K484" s="4"/>
      <c r="N484" s="7"/>
      <c r="P484" s="6"/>
      <c r="T484" s="8"/>
    </row>
    <row r="485" spans="1:20" x14ac:dyDescent="0.4">
      <c r="A485" s="8">
        <v>132</v>
      </c>
      <c r="B485" s="10" t="s">
        <v>388</v>
      </c>
      <c r="C485" s="69" t="s">
        <v>55</v>
      </c>
      <c r="D485" s="72">
        <v>24988</v>
      </c>
      <c r="E485" s="72">
        <v>0</v>
      </c>
      <c r="F485" s="72">
        <v>0</v>
      </c>
      <c r="G485" s="72">
        <v>75</v>
      </c>
      <c r="H485" s="70"/>
      <c r="I485" s="73">
        <v>75</v>
      </c>
      <c r="J485" s="70"/>
      <c r="K485" s="70">
        <f t="shared" si="10"/>
        <v>0</v>
      </c>
      <c r="N485" s="7"/>
      <c r="P485" s="6"/>
      <c r="S485" s="4">
        <f t="shared" si="11"/>
        <v>0</v>
      </c>
      <c r="T485" s="8"/>
    </row>
    <row r="486" spans="1:20" x14ac:dyDescent="0.4">
      <c r="A486" s="8"/>
      <c r="B486" s="10"/>
      <c r="C486" s="7"/>
      <c r="D486" s="8"/>
      <c r="E486" s="8"/>
      <c r="F486" s="8"/>
      <c r="G486" s="8"/>
      <c r="I486" s="38"/>
      <c r="K486" s="4"/>
      <c r="N486" s="7"/>
      <c r="P486" s="6"/>
      <c r="T486" s="8"/>
    </row>
    <row r="487" spans="1:20" x14ac:dyDescent="0.4">
      <c r="A487" s="8"/>
      <c r="B487" s="10"/>
      <c r="C487" s="7"/>
      <c r="D487" s="8"/>
      <c r="E487" s="8"/>
      <c r="F487" s="8"/>
      <c r="G487" s="8"/>
      <c r="I487" s="38"/>
      <c r="K487" s="4"/>
      <c r="N487" s="56"/>
      <c r="P487" s="6"/>
      <c r="T487" s="8"/>
    </row>
    <row r="488" spans="1:20" x14ac:dyDescent="0.4">
      <c r="A488" s="8">
        <v>133</v>
      </c>
      <c r="B488" s="10" t="s">
        <v>389</v>
      </c>
      <c r="C488" s="27" t="s">
        <v>66</v>
      </c>
      <c r="D488" s="29"/>
      <c r="E488" s="29">
        <v>48</v>
      </c>
      <c r="F488" s="29"/>
      <c r="G488" s="29"/>
      <c r="H488" s="30"/>
      <c r="I488" s="57">
        <v>19200</v>
      </c>
      <c r="J488" s="30"/>
      <c r="K488" s="30">
        <f t="shared" si="10"/>
        <v>0</v>
      </c>
      <c r="N488" s="7"/>
      <c r="P488" s="6"/>
      <c r="S488" s="4">
        <f t="shared" si="11"/>
        <v>0</v>
      </c>
      <c r="T488" s="8"/>
    </row>
    <row r="489" spans="1:20" x14ac:dyDescent="0.4">
      <c r="A489" s="8"/>
      <c r="B489" s="10"/>
      <c r="C489" s="62"/>
      <c r="D489" s="63"/>
      <c r="E489" s="63"/>
      <c r="F489" s="63"/>
      <c r="G489" s="63"/>
      <c r="H489" s="64"/>
      <c r="I489" s="65"/>
      <c r="J489" s="64"/>
      <c r="K489" s="64"/>
      <c r="N489" s="7"/>
      <c r="P489" s="6"/>
      <c r="T489" s="8"/>
    </row>
    <row r="490" spans="1:20" x14ac:dyDescent="0.4">
      <c r="A490" s="8"/>
      <c r="B490" s="10"/>
      <c r="C490" s="7"/>
      <c r="D490" s="8"/>
      <c r="E490" s="8"/>
      <c r="F490" s="8"/>
      <c r="G490" s="8"/>
      <c r="I490" s="38"/>
      <c r="K490" s="4"/>
      <c r="N490" s="7"/>
      <c r="P490" s="6"/>
      <c r="T490" s="8"/>
    </row>
    <row r="491" spans="1:20" x14ac:dyDescent="0.4">
      <c r="A491" s="8">
        <v>134</v>
      </c>
      <c r="B491" s="10" t="s">
        <v>390</v>
      </c>
      <c r="C491" s="69" t="s">
        <v>55</v>
      </c>
      <c r="D491" s="72">
        <v>36258</v>
      </c>
      <c r="E491" s="72">
        <v>0</v>
      </c>
      <c r="F491" s="72">
        <v>0</v>
      </c>
      <c r="G491" s="72">
        <v>87</v>
      </c>
      <c r="H491" s="70"/>
      <c r="I491" s="73">
        <v>87</v>
      </c>
      <c r="J491" s="70"/>
      <c r="K491" s="70">
        <f t="shared" si="10"/>
        <v>0</v>
      </c>
      <c r="N491" s="7"/>
      <c r="P491" s="6"/>
      <c r="S491" s="4">
        <f t="shared" si="11"/>
        <v>0</v>
      </c>
      <c r="T491" s="8"/>
    </row>
    <row r="492" spans="1:20" x14ac:dyDescent="0.4">
      <c r="A492" s="8"/>
      <c r="B492" s="10"/>
      <c r="C492" s="7" t="s">
        <v>55</v>
      </c>
      <c r="D492" s="8">
        <v>23123</v>
      </c>
      <c r="E492" s="8">
        <v>6</v>
      </c>
      <c r="F492" s="13">
        <v>5</v>
      </c>
      <c r="G492" s="8">
        <v>89</v>
      </c>
      <c r="I492" s="15">
        <v>2989</v>
      </c>
      <c r="J492" s="4">
        <v>120</v>
      </c>
      <c r="K492" s="4">
        <f t="shared" si="10"/>
        <v>358680</v>
      </c>
      <c r="N492" s="7"/>
      <c r="P492" s="6"/>
      <c r="T492" s="8"/>
    </row>
    <row r="493" spans="1:20" x14ac:dyDescent="0.4">
      <c r="A493" s="8"/>
      <c r="B493" s="10"/>
      <c r="C493" s="7"/>
      <c r="D493" s="8"/>
      <c r="E493" s="8"/>
      <c r="F493" s="13"/>
      <c r="G493" s="8"/>
      <c r="I493" s="15"/>
      <c r="K493" s="4"/>
      <c r="N493" s="7"/>
      <c r="P493" s="6"/>
      <c r="T493" s="8"/>
    </row>
    <row r="494" spans="1:20" x14ac:dyDescent="0.4">
      <c r="A494" s="8"/>
      <c r="B494" s="10"/>
      <c r="C494" s="7"/>
      <c r="D494" s="8"/>
      <c r="E494" s="8"/>
      <c r="F494" s="13"/>
      <c r="G494" s="8"/>
      <c r="I494" s="15"/>
      <c r="K494" s="4"/>
      <c r="N494" s="7"/>
      <c r="P494" s="6"/>
      <c r="T494" s="8"/>
    </row>
    <row r="495" spans="1:20" x14ac:dyDescent="0.4">
      <c r="A495" s="8">
        <v>135</v>
      </c>
      <c r="B495" s="10" t="s">
        <v>391</v>
      </c>
      <c r="C495" s="69" t="s">
        <v>55</v>
      </c>
      <c r="D495" s="72">
        <v>24960</v>
      </c>
      <c r="E495" s="72">
        <v>0</v>
      </c>
      <c r="F495" s="80">
        <v>2</v>
      </c>
      <c r="G495" s="72">
        <v>22</v>
      </c>
      <c r="H495" s="70"/>
      <c r="I495" s="140">
        <v>222</v>
      </c>
      <c r="J495" s="70"/>
      <c r="K495" s="70"/>
      <c r="L495" s="77"/>
      <c r="M495" s="70"/>
      <c r="N495" s="69" t="s">
        <v>64</v>
      </c>
      <c r="O495" s="70"/>
      <c r="P495" s="81"/>
      <c r="Q495" s="70"/>
      <c r="R495" s="70">
        <v>380</v>
      </c>
      <c r="S495" s="70">
        <f t="shared" si="11"/>
        <v>0</v>
      </c>
      <c r="T495" s="8">
        <v>1</v>
      </c>
    </row>
    <row r="496" spans="1:20" x14ac:dyDescent="0.4">
      <c r="A496" s="8"/>
      <c r="B496" s="10"/>
      <c r="C496" s="7" t="s">
        <v>55</v>
      </c>
      <c r="D496" s="8">
        <v>24952</v>
      </c>
      <c r="E496" s="8">
        <v>0</v>
      </c>
      <c r="F496" s="13">
        <v>0</v>
      </c>
      <c r="G496" s="8">
        <v>53</v>
      </c>
      <c r="I496" s="15">
        <v>53</v>
      </c>
      <c r="J496" s="4">
        <v>380</v>
      </c>
      <c r="K496" s="4">
        <f t="shared" si="10"/>
        <v>20140</v>
      </c>
      <c r="N496" s="7"/>
      <c r="P496" s="6"/>
      <c r="S496" s="4">
        <f t="shared" si="11"/>
        <v>0</v>
      </c>
      <c r="T496" s="6"/>
    </row>
    <row r="497" spans="1:20" x14ac:dyDescent="0.4">
      <c r="A497" s="8"/>
      <c r="B497" s="10"/>
      <c r="C497" s="7"/>
      <c r="D497" s="8"/>
      <c r="E497" s="8"/>
      <c r="F497" s="13"/>
      <c r="G497" s="8"/>
      <c r="I497" s="15"/>
      <c r="K497" s="4"/>
      <c r="N497" s="7"/>
      <c r="P497" s="6"/>
      <c r="T497" s="6"/>
    </row>
    <row r="498" spans="1:20" x14ac:dyDescent="0.4">
      <c r="A498" s="8"/>
      <c r="B498" s="10"/>
      <c r="C498" s="7"/>
      <c r="D498" s="8"/>
      <c r="E498" s="8"/>
      <c r="F498" s="8"/>
      <c r="G498" s="8"/>
      <c r="I498" s="38"/>
      <c r="K498" s="4"/>
      <c r="N498" s="7"/>
      <c r="P498" s="6"/>
      <c r="T498" s="6"/>
    </row>
    <row r="499" spans="1:20" x14ac:dyDescent="0.4">
      <c r="A499" s="8">
        <v>136</v>
      </c>
      <c r="B499" s="10" t="s">
        <v>392</v>
      </c>
      <c r="C499" s="7" t="s">
        <v>55</v>
      </c>
      <c r="D499" s="8">
        <v>25008</v>
      </c>
      <c r="E499" s="8">
        <v>0</v>
      </c>
      <c r="F499" s="8">
        <v>0</v>
      </c>
      <c r="G499" s="8">
        <v>72</v>
      </c>
      <c r="I499" s="38">
        <v>72</v>
      </c>
      <c r="J499" s="4">
        <v>300</v>
      </c>
      <c r="K499" s="4">
        <f t="shared" si="10"/>
        <v>21600</v>
      </c>
      <c r="N499" s="7"/>
      <c r="P499" s="6"/>
      <c r="T499" s="8"/>
    </row>
    <row r="500" spans="1:20" x14ac:dyDescent="0.4">
      <c r="A500" s="8"/>
      <c r="B500" s="10"/>
      <c r="C500" s="7"/>
      <c r="D500" s="8"/>
      <c r="E500" s="8"/>
      <c r="F500" s="8"/>
      <c r="G500" s="8"/>
      <c r="I500" s="38"/>
      <c r="K500" s="4"/>
      <c r="N500" s="7"/>
      <c r="P500" s="6"/>
      <c r="T500" s="8"/>
    </row>
    <row r="501" spans="1:20" x14ac:dyDescent="0.4">
      <c r="A501" s="8"/>
      <c r="B501" s="10"/>
      <c r="C501" s="7"/>
      <c r="D501" s="8"/>
      <c r="E501" s="8"/>
      <c r="F501" s="8"/>
      <c r="G501" s="8"/>
      <c r="I501" s="38"/>
      <c r="K501" s="4"/>
      <c r="N501" s="7"/>
      <c r="P501" s="6"/>
      <c r="T501" s="8"/>
    </row>
    <row r="502" spans="1:20" x14ac:dyDescent="0.4">
      <c r="A502" s="8">
        <v>137</v>
      </c>
      <c r="B502" s="10" t="s">
        <v>393</v>
      </c>
      <c r="C502" s="7" t="s">
        <v>55</v>
      </c>
      <c r="D502" s="8">
        <v>25050</v>
      </c>
      <c r="E502" s="8">
        <v>0</v>
      </c>
      <c r="F502" s="8">
        <v>0</v>
      </c>
      <c r="G502" s="8">
        <v>58</v>
      </c>
      <c r="I502" s="38">
        <v>58</v>
      </c>
      <c r="K502" s="4"/>
      <c r="N502" s="7" t="s">
        <v>63</v>
      </c>
      <c r="P502" s="6">
        <v>81</v>
      </c>
      <c r="R502" s="4">
        <v>300</v>
      </c>
      <c r="S502" s="4">
        <f t="shared" si="11"/>
        <v>24300</v>
      </c>
      <c r="T502" s="8">
        <v>17</v>
      </c>
    </row>
    <row r="503" spans="1:20" x14ac:dyDescent="0.4">
      <c r="A503" s="8"/>
      <c r="B503" s="50"/>
      <c r="C503" s="7"/>
      <c r="D503" s="8"/>
      <c r="E503" s="8"/>
      <c r="F503" s="8"/>
      <c r="G503" s="8"/>
      <c r="I503" s="38"/>
      <c r="K503" s="4"/>
      <c r="N503" s="7"/>
      <c r="P503" s="6"/>
      <c r="T503" s="8"/>
    </row>
    <row r="504" spans="1:20" x14ac:dyDescent="0.4">
      <c r="A504" s="8"/>
      <c r="B504" s="10"/>
      <c r="C504" s="7"/>
      <c r="D504" s="8"/>
      <c r="E504" s="8"/>
      <c r="F504" s="8"/>
      <c r="G504" s="8"/>
      <c r="I504" s="38"/>
      <c r="K504" s="4"/>
      <c r="N504" s="7"/>
      <c r="P504" s="6"/>
      <c r="T504" s="8"/>
    </row>
    <row r="505" spans="1:20" x14ac:dyDescent="0.4">
      <c r="A505" s="8">
        <v>138</v>
      </c>
      <c r="B505" s="10" t="s">
        <v>394</v>
      </c>
      <c r="C505" s="27" t="s">
        <v>66</v>
      </c>
      <c r="D505" s="29"/>
      <c r="E505" s="29">
        <v>6</v>
      </c>
      <c r="F505" s="29">
        <v>2</v>
      </c>
      <c r="G505" s="29">
        <v>0</v>
      </c>
      <c r="H505" s="30"/>
      <c r="I505" s="57">
        <v>2600</v>
      </c>
      <c r="J505" s="30"/>
      <c r="K505" s="30">
        <f t="shared" ref="K505:K508" si="12">SUM(I505*J505)</f>
        <v>0</v>
      </c>
      <c r="N505" s="7"/>
      <c r="P505" s="6"/>
      <c r="S505" s="4">
        <f t="shared" ref="S505:S508" si="13">SUM(P505*R505)</f>
        <v>0</v>
      </c>
      <c r="T505" s="8"/>
    </row>
    <row r="506" spans="1:20" x14ac:dyDescent="0.4">
      <c r="A506" s="8"/>
      <c r="B506" s="10"/>
      <c r="C506" s="62"/>
      <c r="D506" s="63"/>
      <c r="E506" s="63"/>
      <c r="F506" s="63"/>
      <c r="G506" s="63"/>
      <c r="H506" s="64"/>
      <c r="I506" s="65"/>
      <c r="J506" s="64"/>
      <c r="K506" s="64"/>
      <c r="N506" s="7"/>
      <c r="P506" s="6"/>
      <c r="T506" s="8"/>
    </row>
    <row r="507" spans="1:20" x14ac:dyDescent="0.4">
      <c r="A507" s="8"/>
      <c r="B507" s="10"/>
      <c r="C507" s="7"/>
      <c r="D507" s="8"/>
      <c r="E507" s="8"/>
      <c r="F507" s="8"/>
      <c r="G507" s="8"/>
      <c r="I507" s="38"/>
      <c r="K507" s="4"/>
      <c r="N507" s="7"/>
      <c r="P507" s="6"/>
      <c r="T507" s="8"/>
    </row>
    <row r="508" spans="1:20" x14ac:dyDescent="0.4">
      <c r="A508" s="8">
        <v>139</v>
      </c>
      <c r="B508" s="10" t="s">
        <v>395</v>
      </c>
      <c r="C508" s="7" t="s">
        <v>55</v>
      </c>
      <c r="D508" s="8">
        <v>23178</v>
      </c>
      <c r="E508" s="8">
        <v>10</v>
      </c>
      <c r="F508" s="8">
        <v>3</v>
      </c>
      <c r="G508" s="8">
        <v>75</v>
      </c>
      <c r="I508" s="38">
        <v>4375</v>
      </c>
      <c r="J508" s="4">
        <v>160</v>
      </c>
      <c r="K508" s="4">
        <f t="shared" si="12"/>
        <v>700000</v>
      </c>
      <c r="N508" s="7"/>
      <c r="P508" s="6"/>
      <c r="S508" s="4">
        <f t="shared" si="13"/>
        <v>0</v>
      </c>
      <c r="T508" s="8"/>
    </row>
    <row r="509" spans="1:20" x14ac:dyDescent="0.4">
      <c r="A509" s="141"/>
      <c r="B509" s="142"/>
      <c r="C509" s="143"/>
      <c r="D509" s="141"/>
      <c r="E509" s="141"/>
      <c r="F509" s="141"/>
      <c r="G509" s="141"/>
      <c r="I509" s="144"/>
      <c r="K509" s="4"/>
      <c r="N509" s="143"/>
      <c r="P509" s="145"/>
      <c r="T509" s="141"/>
    </row>
    <row r="510" spans="1:20" x14ac:dyDescent="0.4">
      <c r="A510" s="141"/>
      <c r="B510" s="142"/>
      <c r="C510" s="143"/>
      <c r="D510" s="141"/>
      <c r="E510" s="141"/>
      <c r="F510" s="141"/>
      <c r="G510" s="141"/>
      <c r="I510" s="144"/>
      <c r="K510" s="4"/>
      <c r="N510" s="143"/>
      <c r="P510" s="145"/>
      <c r="T510" s="141"/>
    </row>
  </sheetData>
  <mergeCells count="14">
    <mergeCell ref="A1:AA1"/>
    <mergeCell ref="A2:AA2"/>
    <mergeCell ref="A3:AA3"/>
    <mergeCell ref="A4:AA4"/>
    <mergeCell ref="A5:K5"/>
    <mergeCell ref="L5:V5"/>
    <mergeCell ref="A6:A9"/>
    <mergeCell ref="B6:B9"/>
    <mergeCell ref="E6:G6"/>
    <mergeCell ref="L6:L9"/>
    <mergeCell ref="T6:U6"/>
    <mergeCell ref="E7:E9"/>
    <mergeCell ref="F7:F9"/>
    <mergeCell ref="G7:G9"/>
  </mergeCells>
  <pageMargins left="0.7" right="0.7" top="0.75" bottom="0.75" header="0.3" footer="0.3"/>
  <pageSetup paperSize="8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ม. (3)</vt:lpstr>
      <vt:lpstr>ม. (4)</vt:lpstr>
      <vt:lpstr>ม. (5)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</dc:creator>
  <cp:lastModifiedBy>Corporate Edition</cp:lastModifiedBy>
  <cp:lastPrinted>2020-06-17T03:48:01Z</cp:lastPrinted>
  <dcterms:created xsi:type="dcterms:W3CDTF">2020-06-10T02:48:01Z</dcterms:created>
  <dcterms:modified xsi:type="dcterms:W3CDTF">2020-06-25T03:25:54Z</dcterms:modified>
</cp:coreProperties>
</file>